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งานปี 2563\งานเดือนพฤษภาคม 63\ส่งให้ภาควิชาตั้งงบรายได้หน่วยงาน ประจำปีงบประมาณ 2564\"/>
    </mc:Choice>
  </mc:AlternateContent>
  <bookViews>
    <workbookView xWindow="0" yWindow="0" windowWidth="9930" windowHeight="6435" tabRatio="739" firstSheet="1" activeTab="1"/>
  </bookViews>
  <sheets>
    <sheet name="สรุป" sheetId="11" state="hidden" r:id="rId1"/>
    <sheet name="ประเด็นยุทธศาสตร์ที่ 1" sheetId="1" r:id="rId2"/>
    <sheet name="ประเด็นยุทธศาสตร์ที่ 2" sheetId="4" r:id="rId3"/>
    <sheet name="ประเด็นยุทธศาสตร์ที่ 3" sheetId="7" r:id="rId4"/>
    <sheet name="ประเด็นยุทธศาสตร์ที่ 4" sheetId="8" r:id="rId5"/>
    <sheet name="ประเด็นยุทธศาสตร์ที่  5" sheetId="9" r:id="rId6"/>
    <sheet name="Sheet1" sheetId="10" state="hidden" r:id="rId7"/>
  </sheets>
  <definedNames>
    <definedName name="_xlnm.Print_Titles" localSheetId="5">'ประเด็นยุทธศาสตร์ที่  5'!$4:$5</definedName>
    <definedName name="_xlnm.Print_Titles" localSheetId="1">'ประเด็นยุทธศาสตร์ที่ 1'!$4:$5</definedName>
    <definedName name="_xlnm.Print_Titles" localSheetId="2">'ประเด็นยุทธศาสตร์ที่ 2'!$5:$6</definedName>
    <definedName name="_xlnm.Print_Titles" localSheetId="3">'ประเด็นยุทธศาสตร์ที่ 3'!$4:$5</definedName>
    <definedName name="_xlnm.Print_Titles" localSheetId="4">'ประเด็นยุทธศาสตร์ที่ 4'!$4:$5</definedName>
  </definedNames>
  <calcPr calcId="152511"/>
</workbook>
</file>

<file path=xl/calcChain.xml><?xml version="1.0" encoding="utf-8"?>
<calcChain xmlns="http://schemas.openxmlformats.org/spreadsheetml/2006/main">
  <c r="D12" i="11" l="1"/>
  <c r="E12" i="11"/>
  <c r="F12" i="11"/>
  <c r="G12" i="11"/>
  <c r="H12" i="11"/>
  <c r="C12" i="11"/>
  <c r="I8" i="11"/>
  <c r="I9" i="11"/>
  <c r="I10" i="11"/>
  <c r="I11" i="11"/>
  <c r="I7" i="11"/>
  <c r="I12" i="11" s="1"/>
  <c r="L7" i="11" l="1"/>
  <c r="L8" i="11"/>
  <c r="R21" i="10" l="1"/>
  <c r="U31" i="9"/>
  <c r="P37" i="9"/>
  <c r="P40" i="4"/>
  <c r="Q70" i="1"/>
  <c r="S21" i="10"/>
  <c r="R23" i="10"/>
  <c r="Q21" i="10"/>
  <c r="P22" i="10"/>
  <c r="M21" i="10"/>
  <c r="M27" i="10" s="1"/>
  <c r="M23" i="10"/>
  <c r="P21" i="8"/>
  <c r="Q37" i="9"/>
  <c r="P19" i="7"/>
</calcChain>
</file>

<file path=xl/comments1.xml><?xml version="1.0" encoding="utf-8"?>
<comments xmlns="http://schemas.openxmlformats.org/spreadsheetml/2006/main">
  <authors>
    <author>Dell_001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Dell_001:</t>
        </r>
        <r>
          <rPr>
            <sz val="9"/>
            <color indexed="81"/>
            <rFont val="Tahoma"/>
            <family val="2"/>
          </rPr>
          <t xml:space="preserve">
ข้อสังเกคุ  ชื่อโครงการไม่สัมพันธ์กับ
1.วัตถุประสงค์ทั้ง 2 ข้อ
2.กิจกรรมข้อที่ 1
3.ถ้าชื่อโครงการนั้จะต้องอยู่ในแผนงานส่งเสริมศิลปะ วัฒนธรรม กีฬา จึงยังดูไม่สอดคลัองกันค่ะ
4.ข้อเสนอแนะอาจต้องเปลี่ยนชื่อโครงการ  เพราะคณะไม่มีตัวชี้วัดนี้ค่ะ</t>
        </r>
      </text>
    </comment>
  </commentList>
</comments>
</file>

<file path=xl/sharedStrings.xml><?xml version="1.0" encoding="utf-8"?>
<sst xmlns="http://schemas.openxmlformats.org/spreadsheetml/2006/main" count="661" uniqueCount="476">
  <si>
    <t>ประเด็นยุทธศาสตร์</t>
  </si>
  <si>
    <t>เป้าประสงค์</t>
  </si>
  <si>
    <t>พัฒนาระบบงานและศักยภาพบุคลากรให้พร้อมรับต่อการเปลี่ยนแปลงอย่างยั่งยืน (มธ.)</t>
  </si>
  <si>
    <t>ผลิตผลงานวิจัย และนวัตกรรมที่มีคุณภาพระดับมาตรฐานที่มีคุณภาพระดับมาตรฐานสากลและนำไปใช้ประโยชน์อย่างบูรณาการและยั่งยืน (มธ.)</t>
  </si>
  <si>
    <t>ผลักดันให้เกิดการสร้างความร่วมมือทางวิชาการ การสร้างงานวิจัย และนวัตกรรม ทั้งภายในและภายนอกประเทศ ทั้งระดับหน่วยงานและระดับบุคคล (มธ.)</t>
  </si>
  <si>
    <t>กลยุทธ์  ศศ.</t>
  </si>
  <si>
    <t>กลยุทธ์ มธ.</t>
  </si>
  <si>
    <t>กลยุทธ์ ศศ.</t>
  </si>
  <si>
    <t>แผนงานงบประมาณ</t>
  </si>
  <si>
    <t>แผนงานวิจัย</t>
  </si>
  <si>
    <t xml:space="preserve">แผนงานพัฒนาคุณภาพการศึกษา    </t>
  </si>
  <si>
    <t>แผนงานบริการวิชาการแก่สังคม</t>
  </si>
  <si>
    <t xml:space="preserve">แผนงานบริหาร     </t>
  </si>
  <si>
    <t>แผนงานพัฒนาทรัพยากรมนุษย์</t>
  </si>
  <si>
    <t>แผนงานพัฒนาคุณภาพการศึกษา</t>
  </si>
  <si>
    <t>วัตถุประสงค์</t>
  </si>
  <si>
    <t>โครงการ</t>
  </si>
  <si>
    <t>กิจกรรม</t>
  </si>
  <si>
    <t>ผู้รับผิดชอบ</t>
  </si>
  <si>
    <t>รองคณบดีฝ่ายวิชาการ และผู้ช่วยคณบดีฝ่ายสื่อสารองค์กร</t>
  </si>
  <si>
    <t>2. โครงการพัฒนาการเรียนการสอนตามแนวทาง Active Learning</t>
  </si>
  <si>
    <t>รองคณบดีฝ่ายวิชาการ</t>
  </si>
  <si>
    <t>2. โครงการเตรียมความพร้อมเพื่อการใช้ชีวิตในมหาวิทยาลัยของนักศึกษาระดับปริญญาตรี</t>
  </si>
  <si>
    <t>รองคณบดีฝ่ายการนักศึกษา</t>
  </si>
  <si>
    <t>4. โครงการเตรียมความพร้อมสู่โลกการทำงานของนักศึกษาระดับปริญญาตรี</t>
  </si>
  <si>
    <t>1. โครงการพัฒนาการเรียนการสอนแบบออนไลน์ </t>
  </si>
  <si>
    <t>3. โครงการส่งเสริมความถนัดและพัฒนาทักษะแห่งศตวรรษที่ 21 สำหรับนักศึกษาระดับปริญญาตรี</t>
  </si>
  <si>
    <t>รองคณบดีฝ่ายวิเทศสัมพันธ์</t>
  </si>
  <si>
    <t>รองคณบดีฝ่ายบริหารท่าพระจันทร์และบัณฑิตศึกษา</t>
  </si>
  <si>
    <t>7. โครงการสร้างเครือข่ายกับภาคอุตสาหกรรม ผู้ประกอบการและหน่วยงานภาครัฐสำหรับบัณฑิตศึกษา</t>
  </si>
  <si>
    <t>ผู้ช่วยคณบดีฝ่ายสื่อสารองค์กร</t>
  </si>
  <si>
    <t>เพื่อเป็นเวทีสำหรับนักศึกษาและคณาจารย์ของคณะฯ ในการเผยแพร่ผลงานวิจัย</t>
  </si>
  <si>
    <t>2. เพื่อสนับสนุนการทำวิจัยของนักศึกษาระดับบัณฑิตศึกษา</t>
  </si>
  <si>
    <t>เพื่อส่งเสริม เผยแพร่ และประชาสัมพันธ์ผลงานวิจัย</t>
  </si>
  <si>
    <t>รองคณบดีฝ่ายวิจัยและนวัตกรรม</t>
  </si>
  <si>
    <t>ผู้ช่วยคณบดีฝ่ายส่งเสริมกิจกรรมทางวิชาการ</t>
  </si>
  <si>
    <t>รองคณบดีฝ่ายวิเทศสัมพันธ์ และ รองคณบดีฝ่ายบริหารท่าพระจันทร์และบัณฑิตศึกษา</t>
  </si>
  <si>
    <t>เพื่อปรับปรุงและจัดโครงการอบรมเพิ่มพูนทักษะที่จำเป็นในการทำงานให้กับผู้ที่สนใจ</t>
  </si>
  <si>
    <t>โครงการปรับปรุงและจัดอบรมเพิ่มพูนทักษะในการทำงาน</t>
  </si>
  <si>
    <t>รองคณบดีฝ่ายการคลังและบริการสังคม</t>
  </si>
  <si>
    <t>เพื่อจัดการเรียนการสอนแบบออนไลน์ให้กับผู้ที่สนใจ</t>
  </si>
  <si>
    <t>โครงการจัดการเรียนการสอนแบบออนไลน์</t>
  </si>
  <si>
    <t>รองคณบดีฝ่ายการคลังและบริการสังคม และ รองคณบดีฝ่ายบริหารท่าพระจันทร์และบัณฑิตศึกษา</t>
  </si>
  <si>
    <t>เพื่อปรับปรุงการประชาสัมพันธ์โครงการบริการแก่สังคมให้เป็นที่รู้จักมากยิ่งขึ้น</t>
  </si>
  <si>
    <t xml:space="preserve">เพื่อช่วยในการจัดการเรียนการสอนโดยเน้นประสบการณ์จริง </t>
  </si>
  <si>
    <t>เพื่อให้บริการชุมชนโดยรอบคณะศิลปศาสตร์ทั้งท่าพระจันทร์และศูนย์รังสิต</t>
  </si>
  <si>
    <t>เพื่อสนับสนุนการดำเนินงานของศูนย์คลังสมองทางวิชาการเพื่อการเรียนรู้ตลอดชีวิต</t>
  </si>
  <si>
    <t>รองคณบดีฝ่ายบริหารและทรัพยากรมนุษย์</t>
  </si>
  <si>
    <t>3. โครงการการพัฒนาระบบการบริหารบุคลากรโดยใช้กลไกการจัดการความรู้ เพื่อพัฒนาองค์กรสู่ความเป็นเลิศ</t>
  </si>
  <si>
    <t>เพื่อส่งเสริม สนับสนุนและพัฒนาระบบการบริหารบุคลากรโดยใช้กลไกการจัดการความรู้ เพื่อพัฒนาองค์กรสู่ความเป็นเลิศ</t>
  </si>
  <si>
    <t>รองคณบดีฝ่ายวางแผนและพัฒนาคุณภาพ</t>
  </si>
  <si>
    <t>4. โครงการสัมมนาแผน โครงการบริการวิชาการแก่สังคม การเงิน งบประมาณและบัญชี</t>
  </si>
  <si>
    <t>เพื่อจัดทำแผนยุทธศาสตร์ของโครงการบริการวิชาการแก่สังคม การเงิน งบประมาณและบัญชี</t>
  </si>
  <si>
    <t>โครงการจัดทำแผนยุทธศาสตร์ของโครงการบริการวิชาการแก่สังคม การเงิน งบประมาณและบัญชี</t>
  </si>
  <si>
    <t>เพื่อวิเคราะห์การจัดทำงบประมาณ และวางแผนการใช้งบประมาณอย่างมีประสิทธิภาพมากยิ่งขึ้น</t>
  </si>
  <si>
    <t>จัดสัมมนา และอบรมเชิงปฏิบัติการ ในด้านการจัดทำงบประมาณ</t>
  </si>
  <si>
    <t>2. โครงการสอบทานการทำรายงานบัญชี และการสอบบัญชีประจำปี</t>
  </si>
  <si>
    <t>เพื่อให้การจัดทำรายงานบัญชี และงบการเงินของคณะเป็นไปอย่างถูกต้องและตรงกับมาตรฐานการบัญชี</t>
  </si>
  <si>
    <t>โครงการสอบทานการทำรายงานบัญชี และการสอบบัญชีประจำปี</t>
  </si>
  <si>
    <t>1.เตรียมความพร้อมนักศึกษาก่อนไปนำเสนอ เช่น อบรมการเขียนบทคัดย่อ การนำเสนองาน</t>
  </si>
  <si>
    <t>1.เพื่อจัดกิจกรรมให้นักศึกษาแลกเปลี่ยนจากมหาวิทยาลัยคู่สัญญาที่มาศึกษาที่คณะศิลปศาสตร์</t>
  </si>
  <si>
    <t>1.พัฒนาหลักสูตรเกาหลีศึกษาที่ตอบสนองต่อความต้องการของผู้เรียนและตลาดแรงงาน</t>
  </si>
  <si>
    <t xml:space="preserve"> 3. เพื่อเจาะกลุ่มเป้าหมายให้ตรงกลุ่มมากขึ้น</t>
  </si>
  <si>
    <t>1.เพื่อเผยแพร่และประชาสัมพันธ์กิจกรรมตลอดจนทุนการศึกษาในต่างประเทศให้เข้าถึงนักศึกษาทั้งท่าพระจันทร์และรังสิต</t>
  </si>
  <si>
    <r>
      <t>กลยุทธ์ที่ 2</t>
    </r>
    <r>
      <rPr>
        <sz val="16"/>
        <rFont val="TH SarabunPSK"/>
        <family val="2"/>
      </rPr>
      <t xml:space="preserve"> เพิ่มสัดส่วนงานวิจัยด้วยการสร้างแรงบันดาลใจและบรรยากาศในการทำวิจัย</t>
    </r>
  </si>
  <si>
    <t>1.เพื่อสร้างแรงจูงใจและบรรยากาศในการทำวิจัย</t>
  </si>
  <si>
    <t>1.โครงการจัดประชุมวิชาการระดับชาติ/นานาชาติ ประชุมกับภายนอกองค์กรเพื่อส่งเสริมการเผยแพร่ผลงานวิจัย</t>
  </si>
  <si>
    <r>
      <t xml:space="preserve">ตัวชี้วัดที่ 2 </t>
    </r>
    <r>
      <rPr>
        <sz val="16"/>
        <rFont val="TH SarabunPSK"/>
        <family val="2"/>
      </rPr>
      <t>ระดับความพึงพอใจของผู้ใช้บริการและผู้มีส่วนได้เสียที่มีต่อการดำเนินงานด้านต่างๆ ของคณะฯ</t>
    </r>
  </si>
  <si>
    <r>
      <t xml:space="preserve">ตัวชี้วัดที่ 3 </t>
    </r>
    <r>
      <rPr>
        <sz val="16"/>
        <rFont val="TH SarabunPSK"/>
        <family val="2"/>
      </rPr>
      <t>การได้รับการยอมรับ/รางวัล/การรับรองมาตรฐานด้านการจัดการ (ตัวชี้วัดมหาวิทยาลัย)</t>
    </r>
  </si>
  <si>
    <r>
      <t xml:space="preserve">กลยุทธ์ที่ 2 </t>
    </r>
    <r>
      <rPr>
        <sz val="16"/>
        <rFont val="TH SarabunPSK"/>
        <family val="2"/>
      </rPr>
      <t>พัฒนาประสิทธิภาพการปฏิบัติงานของบุคลากร</t>
    </r>
  </si>
  <si>
    <r>
      <t xml:space="preserve">กลยุทธ์ที่ 3 </t>
    </r>
    <r>
      <rPr>
        <sz val="16"/>
        <rFont val="TH SarabunPSK"/>
        <family val="2"/>
      </rPr>
      <t>เพิ่มรายได้ - ลดต้นทุน</t>
    </r>
  </si>
  <si>
    <r>
      <t xml:space="preserve">ตัวชี้วัดที่ 5 </t>
    </r>
    <r>
      <rPr>
        <sz val="16"/>
        <rFont val="TH SarabunPSK"/>
        <family val="2"/>
      </rPr>
      <t>ความสามารถในการพึ่งพาตนเองทางการเงิน (รายได้งบคลังต่อรายได้รวม) (ตัวชี้วัดมหาวิทยาลัย)</t>
    </r>
  </si>
  <si>
    <r>
      <t xml:space="preserve">กลยุทธ์ที่ 4 </t>
    </r>
    <r>
      <rPr>
        <sz val="16"/>
        <rFont val="TH SarabunPSK"/>
        <family val="2"/>
      </rPr>
      <t>พัฒนากายภาพและสภาพแวดล้อม “SMART UNIVERSITY”</t>
    </r>
  </si>
  <si>
    <r>
      <t xml:space="preserve">ตัวชี้วัดที่ 6 </t>
    </r>
    <r>
      <rPr>
        <sz val="16"/>
        <rFont val="TH SarabunPSK"/>
        <family val="2"/>
      </rPr>
      <t>ระดับความรู้ความเข้าใจของบุคลากรที่มีต่อแผนกลยุทธ์</t>
    </r>
  </si>
  <si>
    <r>
      <t xml:space="preserve">ตัวชี้วัดที่ 7 </t>
    </r>
    <r>
      <rPr>
        <sz val="16"/>
        <rFont val="TH SarabunPSK"/>
        <family val="2"/>
      </rPr>
      <t>ร้อยละของโครงการตามแผนกลยุทธ์เมื่อเทียบกับโครงการทั้งหมด</t>
    </r>
  </si>
  <si>
    <t>แผนงานส่งเสริมศิลปะ วัฒนธรรม กีฬา</t>
  </si>
  <si>
    <t>แผนพัฒนาคุณภาพการศึกษา</t>
  </si>
  <si>
    <t>แผนกิจการนักศึกษา</t>
  </si>
  <si>
    <t>เงินอุดหนุนการพัฒนาความเป็นเลิศทางวิชาการ</t>
  </si>
  <si>
    <t>รหัสงบประมาณ มธ.</t>
  </si>
  <si>
    <t>โครงการพัฒนาหลักสูตรการเรียนการสอน</t>
  </si>
  <si>
    <t>เงินอุดหนุนประชาสัมพันธ์เชิงรุก</t>
  </si>
  <si>
    <t>เงินอุดหนุนงบประมาณด้านบัณฑิตศึกษา</t>
  </si>
  <si>
    <t>ทุนการศึกษาระดับบัณฑิตศึกษา</t>
  </si>
  <si>
    <t>หมวด</t>
  </si>
  <si>
    <t>โครงการตามแผนกลยุทธ์</t>
  </si>
  <si>
    <t xml:space="preserve">แผนงานบริหาร    </t>
  </si>
  <si>
    <t>โครงการพัฒนาบุคลากร</t>
  </si>
  <si>
    <t>เงินอุดหนุนสำหรับการบริหาร</t>
  </si>
  <si>
    <t xml:space="preserve">แผนงานบริหาร </t>
  </si>
  <si>
    <t>2.โครงการอนุรักษ์ บูรณาการ สร้างสรรค์ สืบทอด เผยแพร่ศิลปวัฒนธรรม</t>
  </si>
  <si>
    <t>1.เพื่อเพิ่มพูน พัฒนาและบูรณาการความรู้ในศาสตร์ด้านต่าง ๆ ที่ทันสมัยและเป็นประโยชน์ต่อคณะศิลปศาสตร์</t>
  </si>
  <si>
    <t>2.บุคลากรสามารถทำความรู้จักซึ่งกันและกัน ผ่านกิจกรรมที่ดำเนินการในแต่ละครั้ง นำไปสู่ความร่วมมือทางวิชาการและการดำเนินงานของคณะศิลปศาสตร์ในด้านอื่นๆ</t>
  </si>
  <si>
    <t>2.ทัศนศึกษาสถานที่ทางวัฒนธรรมหรือศูนย์การเรียนรู้เชิงวัฒนธรรมเพื่อบูรณาการองค์ความรู้สู่สังคม</t>
  </si>
  <si>
    <t>1.โครงการพัฒนาระบบฐานข้อมูลบุคลากร (ระยะที่ 2)</t>
  </si>
  <si>
    <t>1.เพื่อจัดทำระบบฐานข้อมูลที่มีประสิทธิภาพ</t>
  </si>
  <si>
    <t>1.โครงการจัดทำระบบฐานข้อมูลบุคลากร (ระยะที่2)</t>
  </si>
  <si>
    <t>2.เพื่อนำฐานข้อมูลมาใช้บริหารจัดการภายในองค์กรร่วมกับฐานข้อมูลอื่นๆภายในคณะศิลปศาสตร์</t>
  </si>
  <si>
    <t>2.โครงการอบรมการใช้งานระบบฐานข้อมูลบุคลากร</t>
  </si>
  <si>
    <t>3.เพื่อเป็นฐานข้อมูลบุคลากรสำหรับการบริหารและพัฒนาบุคลากรภายในคณะศิลปศาสตร์</t>
  </si>
  <si>
    <t>2.โครงการจัดทำระบบเอกสารคำร้องออนไลน์</t>
  </si>
  <si>
    <t>1.เพื่อลดขั้นตอนและทรัพยากรในการทำงานภายในคณะศิลปศาสตร์</t>
  </si>
  <si>
    <t>1.โครงการจัดทำระบบเอกสารคำร้องออนไลน์ในสำนักงาน</t>
  </si>
  <si>
    <t>2.เพื่อสนับสนุนระบบการทำงานและเพิ่มประสิทธิภาพในการดำเนินงานด้านธุรการของสำนักงาน</t>
  </si>
  <si>
    <t>2.โครงการอบรมการใช้งานระบบ</t>
  </si>
  <si>
    <t>3.โครงการจัดทำคู่มือและการประชาสัมพันธ์การใช้ระบบ</t>
  </si>
  <si>
    <t>1.เพื่อผลักดันให้บุคลากรในแต่ละกลุ่มได้รับการพัฒนาตนเองเพื่อก้าวหน้าในสายงานของตนเอง</t>
  </si>
  <si>
    <t>1.กิจกรรมอบรมและผลักดันให้บุคลากรสายวิชาการ(ทุกกลุ่ม)เข้าสู่ตำแหน่งวิชาการตามแผนพัฒนาตนเอง</t>
  </si>
  <si>
    <t>2.เพื่อบุคลากรในแต่ละกลุ่มขององค์กรได้รับการพัฒนาที่เหมาะสมกับตนเองและส่งเสริมการดำเนินงานของคณะศิลปศาสตร์</t>
  </si>
  <si>
    <t xml:space="preserve">2.กิจกรรมอบรมและผลักดันให้บุคลากรสายสนับสนุน(ทุกกลุ่ม) เข้าสู่ตำแหน่งชำนาญการและชำนาญการพิเศษตามกรอบระยะเวลาแผนพัฒนาตนเอง </t>
  </si>
  <si>
    <t>3.กิจกรรมแลกเปลี่ยนและส่งเสริมการพัฒนาตนเองเพื่อพัฒนางาน</t>
  </si>
  <si>
    <t>2.โครงการสำรวจความต้องการในการพัฒนาบุคลากรคณะศิลปศาสตร์</t>
  </si>
  <si>
    <t>1.เพื่อได้ข้อมูลและความต้องการในการพัฒนาของบุคลากรแต่ละกลุ่ม</t>
  </si>
  <si>
    <t>2.เพื่อนำข้อมูลที่ได้มาวางแผนพัฒนาบุคลากรประจำปีงบประมาณ</t>
  </si>
  <si>
    <t>3.เพื่อนำข้อมูลที่ได้มาวางแผนยุทธศาสตร์บุคลากรระยะยาวของคณะศิลปศาสตร์</t>
  </si>
  <si>
    <t>1.จัดทำแบบสำรวจความต้องการในการพัฒนาตนเองของบุคลากรทุกกลุ่ม</t>
  </si>
  <si>
    <t>2.จัดทำรายงานสรุปข้อมูลบุคลากรคณะศิลปศาสตร์เพื่อผู้บริหาร</t>
  </si>
  <si>
    <t>3.จัดทำแผนบุคลากรคณะศิลปศาสตร์ประจำปีงบประมาณ</t>
  </si>
  <si>
    <t>1.การให้ความรู้กับบุคลากร ในการนำเอากลไกการจัดการความรู้มาใช้ในการพัฒนางาน</t>
  </si>
  <si>
    <t>3.การจัดโครงการแลกเปลี่ยนเรียนรู้ภายในและภายนอกองค์กร</t>
  </si>
  <si>
    <t>2.การสนับสนุนและส่งเสริมให้บุคลากรนำกลไกการจัดการความรู้มาใช้ในการพัฒนางาน</t>
  </si>
  <si>
    <t>4.การจัดทำระบบฐานข้อมูลการจัดการความรู้สำหรับบุคลากร</t>
  </si>
  <si>
    <t>1.เพื่อเพิ่มประสิทธิภาพการทำงาน</t>
  </si>
  <si>
    <t>1.ส่งบุคลากรเข้ารับการอบรมด้านเทคโนโลยีที่จำเป็น</t>
  </si>
  <si>
    <t>2.เพื่อเรียนรู้องค์กรภายนอกและนำมาประยุกต์ใช้กับการทำงานในปัจจุบัน</t>
  </si>
  <si>
    <t>2.ศึกษาดูงานด้านการบริหารงานบัณฑิตศึกษา</t>
  </si>
  <si>
    <t>1.เพื่อให้บุคลากรมีความรู้เกี่ยวกับการนำแผนกลยุทธ์ไปสู่การปฏิบัติงาน</t>
  </si>
  <si>
    <t>2.เพื่อให้บุคลากรตระหนักและเห็นความสำคัญของการนำแผลกลยุทธ์ไปใช้ในการปฏิบัติงาน</t>
  </si>
  <si>
    <t>3.เพื่อติดตามและประเมินผลแผนกลยุทธ์</t>
  </si>
  <si>
    <t>4.เพื่อจัดทำแผนกลยุทธ์คณะศิลปศาสตร์ฉบับที่ 13</t>
  </si>
  <si>
    <t>1.การถ่ายทอดแผนกลยุทธ์เชิงรุก</t>
  </si>
  <si>
    <t>2.การอบรมให้ความรู้ในประเด็นที่เกี่ยวข้องกับการจัดทำแผน</t>
  </si>
  <si>
    <t>3.การติดตามและประเมินผลแผนกลยุทธ์</t>
  </si>
  <si>
    <r>
      <rPr>
        <b/>
        <sz val="16"/>
        <rFont val="TH SarabunPSK"/>
        <family val="2"/>
      </rPr>
      <t>กลยุทธ์ที่ 1</t>
    </r>
    <r>
      <rPr>
        <sz val="16"/>
        <rFont val="TH SarabunPSK"/>
        <family val="2"/>
      </rPr>
      <t xml:space="preserve"> พัฒนาระบบและกลไกการบริหาร</t>
    </r>
  </si>
  <si>
    <t>4.เพื่อนำข้อมูลที่ได้มาวางแผนบริหารอัตรากำลังของคณะศิลปศาสตร์</t>
  </si>
  <si>
    <t>เงินอุดหนุน</t>
  </si>
  <si>
    <t>1.เพื่อปรับปรุงพื้นที่กายภาพของโครงการบริการวิชาการแก่สังคมให้ดึงดูดผู้มาติดต่อมากยิ่งขึ้น</t>
  </si>
  <si>
    <t>1.ปรับปรุงพื้นที่กายภาพ</t>
  </si>
  <si>
    <t>2.เพื่อเพิ่มบรรยากาศที่เหมาะสมแก่การเรียน</t>
  </si>
  <si>
    <t>2.เพิ่มแสงสว่าง การควบคุมเสียง และอากาศภายในห้องเรียน</t>
  </si>
  <si>
    <t>3.เพื่อให้การดำเนินกิจกรรมการเรียนการสอนเป็นไปอย่างมีประสิทธิภาพ</t>
  </si>
  <si>
    <t>3.จัดเตรียมอุปกรณ์คอมพิวเตอร์ให้พร้อม และมีระบบตรวจสอบสม่ำเสมอ</t>
  </si>
  <si>
    <t>4.เพื่อสร้างความพึงพอใจแก่ผู้ใช้ และผู้รับบริการ</t>
  </si>
  <si>
    <t>4.ดูแลเรื่องความปลอดภัยและสุขอนามัย</t>
  </si>
  <si>
    <t>โครงการจัดทำสื่อประชาสัมพันธ์ในรูปแบบต่างๆ</t>
  </si>
  <si>
    <t xml:space="preserve">2.พัฒนารายวิชาใหม่ที่พัฒนาร่วมกันระหว่างหลักสูตรเพื่อนำมาจัดเป็นโครงการบริการสังคม </t>
  </si>
  <si>
    <t>1.จัดทำแผนการจัดทำโครงการบริการสังคมให้กับชุมชนโดยรอบคณะศิลปศาสตร์ทั้งท่าพระจันทร์และศูนย์รังสิต</t>
  </si>
  <si>
    <t>2.จัดโครงการบริการสังคมให้กับชุมชนโดยรอบคณะศิลปศาสตร์ทั้งท่าพระจันทร์และศูนย์รังสิต</t>
  </si>
  <si>
    <t>1.โครงการพัฒนาหลักสูตรฝึกอบรม</t>
  </si>
  <si>
    <t xml:space="preserve">2.โครงการจัดฝึกอบรม </t>
  </si>
  <si>
    <r>
      <t>กลยุทธ์ที่ 1</t>
    </r>
    <r>
      <rPr>
        <sz val="16"/>
        <rFont val="TH SarabunPSK"/>
        <family val="2"/>
      </rPr>
      <t xml:space="preserve"> บริการความรู้สู่การพัฒนาสังคม</t>
    </r>
  </si>
  <si>
    <r>
      <t>ตัวชี้วัดที่ 1</t>
    </r>
    <r>
      <rPr>
        <sz val="16"/>
        <rFont val="TH SarabunPSK"/>
        <family val="2"/>
      </rPr>
      <t xml:space="preserve"> ร้อยละของจำนวนผู้สมัครเข้าร่วมโครงการบริการวิชาการแก่สังคมเมื่อเทียบกับก่อนปรับปรุงหลักสูตร</t>
    </r>
  </si>
  <si>
    <r>
      <t xml:space="preserve">กลยุทธ์ที่ 2 </t>
    </r>
    <r>
      <rPr>
        <sz val="16"/>
        <rFont val="TH SarabunPSK"/>
        <family val="2"/>
      </rPr>
      <t>พัฒนาระบบการให้บริการ</t>
    </r>
  </si>
  <si>
    <r>
      <rPr>
        <b/>
        <sz val="16"/>
        <rFont val="TH SarabunPSK"/>
        <family val="2"/>
      </rPr>
      <t>กลยุทธ์ที่ 3</t>
    </r>
    <r>
      <rPr>
        <sz val="16"/>
        <rFont val="TH SarabunPSK"/>
        <family val="2"/>
      </rPr>
      <t xml:space="preserve"> ผลักดันให้เกิดศูนย์ความเป็นเลิศ</t>
    </r>
  </si>
  <si>
    <r>
      <rPr>
        <b/>
        <sz val="16"/>
        <rFont val="TH SarabunPSK"/>
        <family val="2"/>
      </rPr>
      <t xml:space="preserve">กลยุทธ์ที่ 4 </t>
    </r>
    <r>
      <rPr>
        <sz val="16"/>
        <rFont val="TH SarabunPSK"/>
        <family val="2"/>
      </rPr>
      <t>พัฒนาสภาพแวดล้อมทางกายภาพในการให้บริการวิชาการและบริการสุขภาพ</t>
    </r>
  </si>
  <si>
    <r>
      <t xml:space="preserve">กลยุทธ์ที่ 5 </t>
    </r>
    <r>
      <rPr>
        <sz val="16"/>
        <rFont val="TH SarabunPSK"/>
        <family val="2"/>
      </rPr>
      <t>ประชาสัมพันธ์สู่สังคม/สากล</t>
    </r>
  </si>
  <si>
    <r>
      <rPr>
        <b/>
        <sz val="16"/>
        <rFont val="TH SarabunPSK"/>
        <family val="2"/>
      </rPr>
      <t xml:space="preserve">กลยุทธ์ที่ 1 </t>
    </r>
    <r>
      <rPr>
        <sz val="16"/>
        <rFont val="TH SarabunPSK"/>
        <family val="2"/>
      </rPr>
      <t xml:space="preserve">ปรับปรุงรูปแบบการจัดหลักสูตรการอบรมให้สอดคล้องกับความต้องการของตลาด  </t>
    </r>
  </si>
  <si>
    <r>
      <rPr>
        <b/>
        <sz val="16"/>
        <rFont val="TH SarabunPSK"/>
        <family val="2"/>
      </rPr>
      <t>กลยุทธ์ที่ 2</t>
    </r>
    <r>
      <rPr>
        <sz val="16"/>
        <rFont val="TH SarabunPSK"/>
        <family val="2"/>
      </rPr>
      <t xml:space="preserve"> ส่งเสริมการประชาสัมพันธ์จุดเด่นของสถานที่ตั้งและพัฒนาลักษณะทางกายภาพของคณะเพื่อเอื้อต่อการบริการทางวิชาการ</t>
    </r>
  </si>
  <si>
    <r>
      <rPr>
        <b/>
        <sz val="16"/>
        <rFont val="TH SarabunPSK"/>
        <family val="2"/>
      </rPr>
      <t>กลยุทธ์ที่ 3</t>
    </r>
    <r>
      <rPr>
        <sz val="16"/>
        <rFont val="TH SarabunPSK"/>
        <family val="2"/>
      </rPr>
      <t xml:space="preserve"> ปรับปรุงระบบการประชาสัมพันธ์ผ่านสื่อออนไลน์โดยเน้นความเชี่ยวชาญของคณาจารย์และการมีอาจารย์ที่เป็นเจ้าของภาษา</t>
    </r>
  </si>
  <si>
    <r>
      <rPr>
        <b/>
        <sz val="16"/>
        <rFont val="TH SarabunPSK"/>
        <family val="2"/>
      </rPr>
      <t>กลยุทธ์ที่ 4</t>
    </r>
    <r>
      <rPr>
        <sz val="16"/>
        <rFont val="TH SarabunPSK"/>
        <family val="2"/>
      </rPr>
      <t xml:space="preserve"> บูรณาการความเชี่ยวชาญของบุคลากรเพื่อรับใช้สังคม</t>
    </r>
  </si>
  <si>
    <t xml:space="preserve">1.สนับสนุนให้รายวิชาในหลักสูตรที่มีศักยภาพนำมาจัดเป็นโครงการบริการสังคม </t>
  </si>
  <si>
    <r>
      <t>ตัวชี้วัดที่ 1</t>
    </r>
    <r>
      <rPr>
        <sz val="16"/>
        <rFont val="TH SarabunPSK"/>
        <family val="2"/>
      </rPr>
      <t xml:space="preserve"> ร้อยละของอาจารย์แลกเปลี่ยนที่รับเข้าและส่งออกต่ออาจารย์ประจำที่ปฏิบัติงานจริง (ตัวชี้วัดมหาวิทยาลัย)</t>
    </r>
  </si>
  <si>
    <r>
      <t>ตัวชี้วัดที่ 2</t>
    </r>
    <r>
      <rPr>
        <sz val="16"/>
        <rFont val="TH SarabunPSK"/>
        <family val="2"/>
      </rPr>
      <t xml:space="preserve"> จำนวนผลงานที่เกิดจากความร่วมมือกับหน่วยงานภายนอก (ตัวชี้วัดมหาวิทยาลัย)</t>
    </r>
  </si>
  <si>
    <t>1.โครงการประชุมทางวิชาการหรือกิจกรรมทางวิชาการระดับชาติและนานาชาติเพื่อเสริมสร้างความร่วมมือกับองค์กร/เครือข่ายภายในและภายนอกประเทศ</t>
  </si>
  <si>
    <t>1.คณะเป็นเจ้าภาพและ/หรือร่วมมือกับสถาบันเครือข่ายจัดประชุมทางวิชาการระดับชาติและระดับนานาชาติ</t>
  </si>
  <si>
    <t>2.สร้างและต่อยอดเครือข่ายความร่วมมือภายในประเทศและระหว่างประเทศ</t>
  </si>
  <si>
    <t>2.คณะสนับสนุนการจัดกิจกรรมทางวิชาการระดับชาติและระดับนานาชาติ ของสาขา/ภาควิชาต่างๆ</t>
  </si>
  <si>
    <t>3.เพิ่มโอกาสในการทำวิจัยหรือผลิตผลงานวิชาการข้ามสถาบัน ข้ามสาขา และในระดับนานาชาติ</t>
  </si>
  <si>
    <t>2.โครงการเจรจา ลงนาม ติดตามและพัฒนา MOU กับหน่วยงาน/มหาวิทยาลัยทั้งในและต่างประเทศ</t>
  </si>
  <si>
    <t xml:space="preserve">1.เพื่อแลกเปลี่ยนความคิดเห็นด้านวิชาการ </t>
  </si>
  <si>
    <t>1.เดินทางเยือนมหาวิทยาลัยคู่สัญญาและมหาวิทยาลัยที่มีประโยชน์ต่อคณะเพื่อเจรจาความร่วมมือทั้งในและต่างประเทศ</t>
  </si>
  <si>
    <t xml:space="preserve">2.เพื่อพัฒนาความร่วมมือทางวิชาการระหว่างคณะศิลปศาสตร์มหาวิทยาลัยธรรมศาสตร์และมหาวิทยาลัยชั้นนำในต่างประเทศ </t>
  </si>
  <si>
    <t>2.แสวงหาเครือข่ายภาคอุตสาหกรรม ผู้ประกอบการ หรือหน่วยงานภาครัฐ</t>
  </si>
  <si>
    <t>3.เพื่อวางแผนพัฒนาหลักสูตรของคณะศิลปศาสตร์ให้มีความสอดคล้องกับยุทธศาสตร์ของมหาวิทยาลัย มีความทันสมัยและมีมาตรฐานสากล</t>
  </si>
  <si>
    <t>3.เจรจาเพื่อขอการสนับสนุนในการพัฒนาศักยภาพอาจารย์และนักศึกษาให้มีความพร้อมต่อการเปลี่ยนแปลงของสังคม</t>
  </si>
  <si>
    <t>4.เพื่อเพิ่มโอกาสการพัฒนาความร่วมมือระหว่างอาจารย์และนักศึกษา กับหน่วยงานภายนอก</t>
  </si>
  <si>
    <t>1.สร้างความเป็นนานาชาติให้กับคณะศิลปศาสตร์</t>
  </si>
  <si>
    <t xml:space="preserve">1.ประการโครงการให้อาจารย์ประจำสาขาได้รับทราบ </t>
  </si>
  <si>
    <t xml:space="preserve">2.เป็นแหล่งพำนักของนักวิชาการต่างชาติที่มีชื่อเสียงในขณะที่อยู่ประเทศไทย </t>
  </si>
  <si>
    <t>3.สร้างเครือข่ายให้กับคณะศิลปศาสตร์โดยเฉพาะระดับอาจารย์และนักวิจัย</t>
  </si>
  <si>
    <t>3.กรรมการวิเทศสัมพันธ์ร่วมพิจารณาและประกาศผล</t>
  </si>
  <si>
    <r>
      <rPr>
        <b/>
        <sz val="16"/>
        <rFont val="TH SarabunPSK"/>
        <family val="2"/>
      </rPr>
      <t>กลยุทธ์ที่ 1</t>
    </r>
    <r>
      <rPr>
        <sz val="16"/>
        <rFont val="TH SarabunPSK"/>
        <family val="2"/>
      </rPr>
      <t xml:space="preserve"> สร้างความร่วมมือกับองค์กร /เครือข่ายภายในและภายนอกประเทศและสอดคล้องกับยุทธศาสตร์ชาติ โดยมุ่งเน้นกลุ่มประเทศอาเซียนและเอเชียตะวันออก
</t>
    </r>
  </si>
  <si>
    <r>
      <rPr>
        <b/>
        <sz val="16"/>
        <rFont val="TH SarabunPSK"/>
        <family val="2"/>
      </rPr>
      <t>กลยุทธ์ที่ 2</t>
    </r>
    <r>
      <rPr>
        <sz val="16"/>
        <rFont val="TH SarabunPSK"/>
        <family val="2"/>
      </rPr>
      <t xml:space="preserve"> สื่อสารธรรมศาสตร์สู่สากล
</t>
    </r>
  </si>
  <si>
    <r>
      <rPr>
        <b/>
        <sz val="16"/>
        <rFont val="TH SarabunPSK"/>
        <family val="2"/>
      </rPr>
      <t>กลยุทธ์ที่ 4</t>
    </r>
    <r>
      <rPr>
        <sz val="16"/>
        <rFont val="TH SarabunPSK"/>
        <family val="2"/>
      </rPr>
      <t xml:space="preserve"> สรรหานักศึกษา/บุคลากรต่างชาติเชิงรุก (Proactive recruiting)</t>
    </r>
  </si>
  <si>
    <r>
      <rPr>
        <b/>
        <sz val="16"/>
        <rFont val="TH SarabunPSK"/>
        <family val="2"/>
      </rPr>
      <t>กลยุทธ์ที่ 3</t>
    </r>
    <r>
      <rPr>
        <sz val="16"/>
        <rFont val="TH SarabunPSK"/>
        <family val="2"/>
      </rPr>
      <t xml:space="preserve"> สร้างบทบาทธรรมศาสตร์ในเวทีนานาชาติ</t>
    </r>
  </si>
  <si>
    <t>1.จัดประชุมวิชาการระดับชาติ/นานาชาติ</t>
  </si>
  <si>
    <t>14.จัดสัมมนา ทัศนศึกษา การฝึกภาคปฏิบัติเพื่อส่งเสริมและพัฒนาทักษะวิจัย</t>
  </si>
  <si>
    <t>1.เพื่อประชาสัมพันธ์เผยแพร่ผลงานทางวิชาการของอาจารย์คณะศิลปศาสตร์</t>
  </si>
  <si>
    <t>2.เพื่อส่งเสริมการอภิปรายระหว่างอาจารย์และนักศึกษาต่างสาขาทั้งในและนอกคณะ</t>
  </si>
  <si>
    <t>3.เพื่อสร้างบรรยากาศแห่งการแลกเปลี่ยนข้อมูลและความคิดเห็นที่เป็นมิตรในหมู่ผู้เข้าร่วม</t>
  </si>
  <si>
    <t>4.เพื่อแสดงให้เห็นถึงความเชื่อมโยงระหว่างองค์ความรู้สายมนุษย์ศาสตร์และสังคมศาสตร์กับสังคมปัจจุบัน</t>
  </si>
  <si>
    <t>2.โครงการสร้างแรงจูงใจและบรรยากาศในการทำวิจัย</t>
  </si>
  <si>
    <r>
      <t xml:space="preserve">ตัวชี้วัดที่ 1 </t>
    </r>
    <r>
      <rPr>
        <sz val="16"/>
        <rFont val="TH SarabunPSK"/>
        <family val="2"/>
      </rPr>
      <t>จำนวนงานวิจัยที่ตอบโจทย์ยุทธศาสตร์วิจัยหลักของชาติ (ตัวชี้วัดคณบดี)</t>
    </r>
  </si>
  <si>
    <t>2.โครงการสนับสนุนการทำวิจัย</t>
  </si>
  <si>
    <t>1. เพื่อสนับสนุนการทำวิจัยของอาจารย์</t>
  </si>
  <si>
    <t xml:space="preserve">1.อบรมเชิงปฏิบัติการทำวิจัยเฉพาะทาง </t>
  </si>
  <si>
    <t>รองคณบดีฝ่ายวิจัยและนวัตกรรม และ รองคณบดีฝ่ายบริหารท่าพระจันทร์และบัณฑิตศึกษา</t>
  </si>
  <si>
    <t>2.พัฒนาระบบ Mentor</t>
  </si>
  <si>
    <t xml:space="preserve">3.Research Camp </t>
  </si>
  <si>
    <t xml:space="preserve">4.Research Clinic </t>
  </si>
  <si>
    <t xml:space="preserve">5.Publication Clinic </t>
  </si>
  <si>
    <t xml:space="preserve">6.สนับสนุนการทำวิจัยที่พัฒนาต่อยอดงานวิจัยเดิม </t>
  </si>
  <si>
    <t>7.ส่งเสริมให้มีการทำวิจัยในรูปแบบชุดโครงการวิจัย</t>
  </si>
  <si>
    <t xml:space="preserve">8.พัฒนานักวิจัยรุ่นใหญ่ให้เป็น Mentor </t>
  </si>
  <si>
    <t xml:space="preserve">9.พัฒนาระบบและกลไกเพื่อค้นหาและเสริมสร้างจุดเด่นงานวิจัยที่มีความเป็นศิลปศาสตร์ </t>
  </si>
  <si>
    <t xml:space="preserve">10.สร้างความร่วมมือด้านวิจัยกับหน่วยงานภาครัฐและเอกชน </t>
  </si>
  <si>
    <t>11.ส่งเสริมให้เกิดการสร้างเครือข่ายกับนักวิจัยภายนอกคณะ  </t>
  </si>
  <si>
    <t xml:space="preserve">12.MOU PLUS </t>
  </si>
  <si>
    <t>13.พัฒนาระบบบริหารงานวิจัย</t>
  </si>
  <si>
    <t xml:space="preserve">1.เผยแพร่และประชาสัมพันธ์งานวิจัยสู่สาธารณะ </t>
  </si>
  <si>
    <t xml:space="preserve">2.พัฒนาระบบการให้ข้อมูลข่าวสารการวิจัยจากแหล่งทุนวิจัยภายนอก </t>
  </si>
  <si>
    <t xml:space="preserve">3.พัฒนาระบบการใช้ประโยชน์จากงานวิจัย </t>
  </si>
  <si>
    <t>4.ตรวจแก้ภาษาอังกฤษสำหรับบทความวิจัยเพื่อการตีพิมพ์ในวารสารวิชาการที่อยู่ในฐานข้อมูลระดับนานาชาติ</t>
  </si>
  <si>
    <r>
      <t>กลยุทธ์ที่ 2</t>
    </r>
    <r>
      <rPr>
        <sz val="16"/>
        <rFont val="TH SarabunPSK"/>
        <family val="2"/>
      </rPr>
      <t xml:space="preserve"> ส่งเสริมการร่วมทุนวิจัยกับหน่วยงานภายนอก (Matching Fund)</t>
    </r>
  </si>
  <si>
    <r>
      <t xml:space="preserve">กลยุทธ์ที่ 3 </t>
    </r>
    <r>
      <rPr>
        <sz val="16"/>
        <rFont val="TH SarabunPSK"/>
        <family val="2"/>
      </rPr>
      <t>ส่งเสริมการเผยแพร่และการประกวดผลงานวิจัยนวัตกรรมไปสู่ระดับนานาชาติ</t>
    </r>
  </si>
  <si>
    <r>
      <t xml:space="preserve">กลยุทธ์ที่ 4 </t>
    </r>
    <r>
      <rPr>
        <sz val="16"/>
        <rFont val="TH SarabunPSK"/>
        <family val="2"/>
      </rPr>
      <t>สร้างเครือข่ายงานวิจัยทั้งภายในและภายนอกมหาวิทยาลัย</t>
    </r>
  </si>
  <si>
    <r>
      <t>ตัวชี้วัดที่ 3</t>
    </r>
    <r>
      <rPr>
        <sz val="16"/>
        <rFont val="TH SarabunPSK"/>
        <family val="2"/>
      </rPr>
      <t xml:space="preserve"> ร้อยละของผลงานวิจัยหรืองานสร้างสรรค์ที่ตีพิมพ์/เผยแพร่/จัดแสดงในฐานข้อมูลเป้าหมายระดับนานาชาติ (</t>
    </r>
    <r>
      <rPr>
        <i/>
        <sz val="16"/>
        <rFont val="TH SarabunPSK"/>
        <family val="2"/>
      </rPr>
      <t>Scopus)</t>
    </r>
    <r>
      <rPr>
        <sz val="16"/>
        <rFont val="TH SarabunPSK"/>
        <family val="2"/>
      </rPr>
      <t xml:space="preserve"> ต่ออาจารย์ประจำ และ/หรือนักวิจัยประจำที่ปฏิบัติงานจริง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(ตัวชี้วัดมหาวิทยาลัย)</t>
    </r>
  </si>
  <si>
    <t>1.สนับสนุนรางวัลสำหรับนักวิจัย</t>
  </si>
  <si>
    <t xml:space="preserve">2.เชิดชูเกียรตินักวิจัย </t>
  </si>
  <si>
    <t>3.สนับสนุนรางวัลสำหรับเผยแพร่ผลงานวิจัย</t>
  </si>
  <si>
    <t>4.สร้างแรงจูงใจและบรรยากาศในการทำวิจัย</t>
  </si>
  <si>
    <r>
      <rPr>
        <b/>
        <sz val="16"/>
        <rFont val="TH SarabunPSK"/>
        <family val="2"/>
      </rPr>
      <t>กลยุทธ์ที่ 6</t>
    </r>
    <r>
      <rPr>
        <sz val="16"/>
        <rFont val="TH SarabunPSK"/>
        <family val="2"/>
      </rPr>
      <t xml:space="preserve"> ส่งเสริมให้เกิดการต่อยอดงานวิจัย/นวัตกรรมเพื่อให้เกิด Startup โดยเฉพาะที่เป็น Social Business ที่ช่วยลดความเหลื่อมล้ำทางสังคม</t>
    </r>
  </si>
  <si>
    <r>
      <rPr>
        <b/>
        <sz val="16"/>
        <rFont val="TH SarabunPSK"/>
        <family val="2"/>
      </rPr>
      <t>กลยุทธ์ที่ 1</t>
    </r>
    <r>
      <rPr>
        <sz val="16"/>
        <rFont val="TH SarabunPSK"/>
        <family val="2"/>
      </rPr>
      <t xml:space="preserve"> พัฒนาการเรียนการสอนเพื่อการเรียนรู้ตลอดชีวิต (Lifelong Learning) โดยใช้เทคโนโลยีเพื่อการสอนรูปแบบใหม่
</t>
    </r>
  </si>
  <si>
    <r>
      <rPr>
        <b/>
        <sz val="16"/>
        <rFont val="TH SarabunPSK"/>
        <family val="2"/>
      </rPr>
      <t>ตัวชี้วัดที่ 1</t>
    </r>
    <r>
      <rPr>
        <sz val="16"/>
        <rFont val="TH SarabunPSK"/>
        <family val="2"/>
      </rPr>
      <t xml:space="preserve"> จำนวนรายวิชาที่มีการเรียนการสอนเพื่อการเรียนรู้ตลอดชีวิต โดยใช้เทคโนโลยีเพื่อการสอนรูปแบบใหม่</t>
    </r>
  </si>
  <si>
    <r>
      <t xml:space="preserve">กลยุทธ์ที่ 3 </t>
    </r>
    <r>
      <rPr>
        <sz val="16"/>
        <rFont val="TH SarabunPSK"/>
        <family val="2"/>
      </rPr>
      <t>พัฒนากระบวนการเรียนรู้ สู่การปฏิบัติได้จริงสร้างสรรค์เป็น มีเป้าหมาย และมุ่งประโยชน์ส่วนรวม</t>
    </r>
  </si>
  <si>
    <r>
      <t>กลยุทธ์ที่ 4</t>
    </r>
    <r>
      <rPr>
        <sz val="16"/>
        <rFont val="TH SarabunPSK"/>
        <family val="2"/>
      </rPr>
      <t xml:space="preserve"> พัฒนากิจกรรมสร้างคนพันธุ์ GREATS/Entrepreneur &amp; Startup</t>
    </r>
  </si>
  <si>
    <r>
      <rPr>
        <b/>
        <sz val="16"/>
        <rFont val="TH SarabunPSK"/>
        <family val="2"/>
      </rPr>
      <t>กลยุทธ์ที่ 2</t>
    </r>
    <r>
      <rPr>
        <sz val="16"/>
        <rFont val="TH SarabunPSK"/>
        <family val="2"/>
      </rPr>
      <t xml:space="preserve"> พัฒนากิจกรรมสร้างคนพันธุ์ GREATS/Entrepreneur &amp; Startup
</t>
    </r>
  </si>
  <si>
    <r>
      <rPr>
        <b/>
        <sz val="16"/>
        <rFont val="TH SarabunPSK"/>
        <family val="2"/>
      </rPr>
      <t>ตัวชี้วัดที่ 2</t>
    </r>
    <r>
      <rPr>
        <sz val="16"/>
        <rFont val="TH SarabunPSK"/>
        <family val="2"/>
      </rPr>
      <t xml:space="preserve"> ความพึงพอใจของนายจ้างที่มีต่อบัณฑิตตามคุณลักษณะ GREAT (ตัวชี้วัดมหาวิทยาลัย)</t>
    </r>
  </si>
  <si>
    <r>
      <rPr>
        <b/>
        <sz val="16"/>
        <rFont val="TH SarabunPSK"/>
        <family val="2"/>
      </rPr>
      <t>ตัวชี้วัดที่ 3</t>
    </r>
    <r>
      <rPr>
        <sz val="16"/>
        <rFont val="TH SarabunPSK"/>
        <family val="2"/>
      </rPr>
      <t xml:space="preserve"> คะแนนเฉลี่ยของนักศึกษาที่เข้าทดสอบคุณลักษณะ GREATS (Next Generation Leadership) /Entrepreneur /Digital skills (ตัวชี้วัดมหาวิทยาลัย)</t>
    </r>
  </si>
  <si>
    <t xml:space="preserve"> 3. เพื่อเสริมสร้างความร่วมมือทั้งทางด้านวิชาการและกิจกรรมในระดับนักศึกษา</t>
  </si>
  <si>
    <r>
      <t xml:space="preserve">กลยุทธ์ที่ 5 </t>
    </r>
    <r>
      <rPr>
        <sz val="16"/>
        <rFont val="TH SarabunPSK"/>
        <family val="2"/>
      </rPr>
      <t>สร้างโอกาสทางการศึกษาเพื่อลดความเหลื่อมล้ำทางสังคม</t>
    </r>
  </si>
  <si>
    <r>
      <rPr>
        <b/>
        <sz val="16"/>
        <rFont val="TH SarabunPSK"/>
        <family val="2"/>
      </rPr>
      <t>กลยุทธ์ที่ 3</t>
    </r>
    <r>
      <rPr>
        <sz val="16"/>
        <rFont val="TH SarabunPSK"/>
        <family val="2"/>
      </rPr>
      <t xml:space="preserve"> ขยายตลาดเพื่อเพิ่มฐานผู้เรียนทั้งภายในและภายนอกประเทศ
</t>
    </r>
  </si>
  <si>
    <r>
      <rPr>
        <b/>
        <sz val="16"/>
        <rFont val="TH SarabunPSK"/>
        <family val="2"/>
      </rPr>
      <t>ตัวชี้วัดที่ 4</t>
    </r>
    <r>
      <rPr>
        <sz val="16"/>
        <rFont val="TH SarabunPSK"/>
        <family val="2"/>
      </rPr>
      <t xml:space="preserve"> ร้อยละของนักศึกษาเต็มเวลาชาวต่างชาติต่อนักศึกษาทั้งหมด (ตัวชี้วัดมหาวิทยาลัย) </t>
    </r>
  </si>
  <si>
    <r>
      <rPr>
        <b/>
        <sz val="16"/>
        <rFont val="TH SarabunPSK"/>
        <family val="2"/>
      </rPr>
      <t>กลยุทธ์ที่ 4</t>
    </r>
    <r>
      <rPr>
        <sz val="16"/>
        <rFont val="TH SarabunPSK"/>
        <family val="2"/>
      </rPr>
      <t xml:space="preserve"> ปรับปรุงเกณฑ์การรับสมัคร การให้ทุน และการประชาสัมพันธ์หลักสูตร เพื่อให้ได้ผู้สมัครที่มีความโดดเด่น</t>
    </r>
  </si>
  <si>
    <r>
      <t>ตัวชี้วัดที่ 5</t>
    </r>
    <r>
      <rPr>
        <sz val="16"/>
        <rFont val="TH SarabunPSK"/>
        <family val="2"/>
      </rPr>
      <t xml:space="preserve"> สัดส่วนของจำนวนผู้สมัครในรอบ portfolio ต่อจำนวนผู้สมัครที่รับจริง</t>
    </r>
  </si>
  <si>
    <t>1.ส่งเสริมให้นักศึกษามีทักษะการทำวิจัยและนำเสนองานสู่สาธารณะ</t>
  </si>
  <si>
    <t>2.แสดงศักยภาพของนักศึกษาคณะศิลปศาสตร์</t>
  </si>
  <si>
    <t>1.เพื่อนักศึกษาทราบแนวทางในการปรับตัวเพื่อใช้ชีวิตในมหาวิทยาลัย</t>
  </si>
  <si>
    <t>1.โครงการสืบสานตำนานศิลป์</t>
  </si>
  <si>
    <t>2.เพื่อวางแผนจัดการเรียนการสอน</t>
  </si>
  <si>
    <t>2.โครงการวันแรกพบ</t>
  </si>
  <si>
    <t>3.เพื่อให้นักศึกษาได้เข้าร่วมและเห็นความสำคัญของกิจกรรมนักศึกษา</t>
  </si>
  <si>
    <t>1.เพื่อพัฒนานักศึกษาให้มีคุณลักษณะ greats</t>
  </si>
  <si>
    <t>1.โครงการ  L arts  smart graduate</t>
  </si>
  <si>
    <t>2.เพื่อพัฒนานักศึกษาให้มีทักษะการเรียนรู้ในศตวรรษที่ 21</t>
  </si>
  <si>
    <t>2.โครงการจิตอาสาเพื่อพัฒนาชุมชนและอนุรักษ์ทรัพยากรธรรมชาติ</t>
  </si>
  <si>
    <t>1.เพื่อให้นักศึกษาได้มีโอกาสในการเตรียมความพร้อมในการประกอบอาชีพ</t>
  </si>
  <si>
    <t>1.โครงการพัฒนาความรู้ความสามารถของนักศึกษาก่อนไปทำงาน</t>
  </si>
  <si>
    <t>2.เพื่อให้นักศึกษาได้พัฒนาบุคลิกภาพเพื่อเสริมสร้างความมั่นใจในการทำงาน</t>
  </si>
  <si>
    <t>2.โครงการพัฒนาบุคลิกภาพเพื่อการทำงาน</t>
  </si>
  <si>
    <t>1.สนับสนุนการฝึกงานต่างประเทศของนักศึกษาคณะศิลปศาสตร์</t>
  </si>
  <si>
    <t>1.ให้ทุนการศึกษาแก่นักศึกษาที่ไปฝึกงานในต่างประเทศตามเครือข่ายของคณะหรือที่นักศึกษาหามาเองผ่านการพิจารณาของกรรมการฝึกงาน</t>
  </si>
  <si>
    <t>2.เพื่อเผยแพร่และประชาสัมพันธ์กิจกรรมตลอดจนทุนการศึกษาในต่างประเทศให้เข้าถึงนักศึกษาทั้งท่าพระจันทร์และรังสิต</t>
  </si>
  <si>
    <t>1.เพื่อให้นักศึกษาสามารถสื่อสารและนำเสนอผลงานด้วยภาษาต่างประเทศได้อย่างมีประสิทธิภาพ</t>
  </si>
  <si>
    <t>1.จัดอบรมภาษาอังกฤษ/ภาษาต่างประเทศเพื่อการสื่อสารและการนำเสนอ</t>
  </si>
  <si>
    <t>2.เพื่อพัฒนาและเสริมสร้างภาวะผู้นำและภาวะผู้ตาม</t>
  </si>
  <si>
    <t>2.จัดอบรมทักษะการทำงานเป็นทีม</t>
  </si>
  <si>
    <t>3.เพื่อให้นักศึกษาสามารถดำเนินการวิเคราะห์วิจัยได้ถูกต้องตามเกณฑ์</t>
  </si>
  <si>
    <t>3.จัดอบรมทักษะการเขียนโครงงานวิจัย – การเขียนบทความ</t>
  </si>
  <si>
    <t>4.เพื่อให้นักศึกษามีทักษะในการเขียนโครงงานวิจัย การขอทุนวิจัย และ การขออนุมัติจริยธรรมวิจัยในคน ฯลฯ</t>
  </si>
  <si>
    <t>4.จัดกิจกรรมสนับสนุนให้เกิดกลุ่มวิจัยที่ทำงานเชิงรุกตอบสนองนโยบายชาติ</t>
  </si>
  <si>
    <t>5.ส่งเสริมหลักสูตรให้มีความเข้มแข็งทางวิขาการ</t>
  </si>
  <si>
    <t>5.กำหนดแนวทางการพิจารณาทุน</t>
  </si>
  <si>
    <t>6.เพิ่มจำนวนผลงานวิจัยและงานสร้างสรรค์ที่สร้างความโดดเด่นให้งานวิจัยและโครงการอื่น ๆ</t>
  </si>
  <si>
    <t>6.จัดหาแหล่งตีพิมพ์ที่ได้มาตรฐานการวิจัย</t>
  </si>
  <si>
    <t>1.เพื่อให้นักศึกษามีโอกาสการทำงานจริง</t>
  </si>
  <si>
    <t xml:space="preserve">1.แสวงหาเครือข่ายในภาคอุตสาหกรรม ผู้ประกอบการ </t>
  </si>
  <si>
    <t>2.จัดระบบ TA สนับสนุนการทำงานเชิงวิชาการ</t>
  </si>
  <si>
    <t xml:space="preserve">1.เพื่อสร้างนักศึกษาที่มีศักยภาพในการทำงานด้านวิเทศสัมพันธ์ </t>
  </si>
  <si>
    <t xml:space="preserve">1.จัดตั้งกลุ่ม L' Arts Global Network </t>
  </si>
  <si>
    <t>2.เพื่อให้นักศึกษาได้ประสบการณ์ในการเดินทางและการจัดกิจกรรมร่วมกับนักศึกษาต่างชาติ</t>
  </si>
  <si>
    <t>3.จัดกิจกรรมช่วง Summer เพื่อให้นักศึกษาที่เข้าร่วมโครงการได้เดินทางไปหาประสบการณ์ในประเทศเพื่อนบ้าน</t>
  </si>
  <si>
    <t xml:space="preserve">1.จัดงานปฐมนิเทศนักศึกษาต่างชาติ </t>
  </si>
  <si>
    <t>3.จัดกิจกรรมปัจฉิมนิเทศให้นักศึกษาแลกเปลี่ยน</t>
  </si>
  <si>
    <t>1.ศึกษาความเป็นไปได้ในการพัฒนาหลักสูตรและจัดทำรายงาน</t>
  </si>
  <si>
    <t>2.จัดทำ มคอ. 2 ที่ทันสมัย ตอบสนองต่อความต้องการของผู้เรียนและผู้ใช้บัณฑิต</t>
  </si>
  <si>
    <t>3.จัดทำสื่อประชาสัมพันธ์เพื่อเผยแพร่หลักสูตร</t>
  </si>
  <si>
    <t>1.พัฒนาหลักสูตรภาษาไทยแบบสองปริญญา เพื่อเปิดรับนักศึกษาต่างชาติมาเรียนที่หลักสูตรภาษาไทย ที่คณะศิลปศาสตร์ เป็นเวลา 2 ปี (ปี3-4)</t>
  </si>
  <si>
    <t>1.เจรจาตกลงความร่วมมือกับมหาวิทยาลัยในจีน ญี่ปุ่น และเกาหลี</t>
  </si>
  <si>
    <t>2.พัฒนาความร่วมมือกับมหาวิทยาลัยในจีน ญี่ปุ่น และเกาหลี</t>
  </si>
  <si>
    <t>2.ร่วมกันพัฒนา มคอ.2</t>
  </si>
  <si>
    <t>1.เพื่อเผยแพร่ข้อมูลเกี่ยวกับการเข้าเรียนต่อที่คณะศิลปศาสตร์ให้ตรงกลุ่มเป้าหมายมากขึ้น</t>
  </si>
  <si>
    <t xml:space="preserve">1.ศึกษาข้อมูลย้อนหลังของนักศึกษาที่เลือกศึกษาต่อที่คณะ </t>
  </si>
  <si>
    <t>2.เพื่อเผยแพร่ข้อมูลเกี่ยวกับคณะศิลปศาสตร์ให้แก่ตลาดต่างประเทศ</t>
  </si>
  <si>
    <t>2.ติดต่อโรงเรียนมัธยมในพื้นที่เป้าหมายเพื่อขอเข้าทำกิจกรรมประชาสัมพันธ์</t>
  </si>
  <si>
    <t>1.เพื่อขยายฐานผู้เรียนชาวต่างชาติ</t>
  </si>
  <si>
    <t>1.จัดตั้งคณะกรรมการระดับบัณฑิตศึกษาเพื่อพัฒนาสื่อที่ใช้ภาษาอังกฤษ</t>
  </si>
  <si>
    <t>2.เพื่อประชาสัมพันธ์หลักสูตรให้เป็นที่รู้จัก</t>
  </si>
  <si>
    <t>2.ส่งเสริมอาจารย์ให้เข้าอบรมความรู้ด้านการผลิตสื่อการสอนออนไลน์</t>
  </si>
  <si>
    <t>3.เพื่อส่งเสริมวัฒนธรรมการเรียนรู้ตลอดชีพ</t>
  </si>
  <si>
    <t>3.สนับสนุนทุนพัฒนาอาจารย์ให้มีศักยภาพในการใช้ภาษาอังกฤษเป็นสื่อการสอน</t>
  </si>
  <si>
    <t>4.เพื่อเสริมสร้างบรรยากาศการเรียนที่มีนักศึกษาต่างชาติ</t>
  </si>
  <si>
    <t>5.เพื่อกระตุ้นให้นักศึกษาพัฒนาศักยภาพและพร้อมปรับตัวในบริบทใหม่</t>
  </si>
  <si>
    <t>4.จัดทำเนื้อหาวิชาการและเผยแพร่ผลงานทางสื่อออนไลน์</t>
  </si>
  <si>
    <t>5.กำหนดโควต้าการรับนักศึกษาต่างชาติ</t>
  </si>
  <si>
    <t>6.ให้ทุนสนับสนุนนักเรียนต่างชาติ แก่มหาวิทยาลัยที่มีข้อตกลงร่วมระดับคณะฯ</t>
  </si>
  <si>
    <t>7.จัดกิจกรรมแลกเปลี่ยนเรียนรู้ร่วมกับนักศึกษา ต่างชาติ</t>
  </si>
  <si>
    <t>1.เพื่อประชาสัมพันธ์หลักสูตรของคณะศิลปศาสตร์ให้เป็นที่รู้จัก</t>
  </si>
  <si>
    <t>1.ออกงาน Education Fair</t>
  </si>
  <si>
    <t>2.เพื่อนำเสนอศักยภาพ ความโดดเด่น ความทันสมัยของหลักสูตร</t>
  </si>
  <si>
    <t>2.จัดกิจกรรม Open House</t>
  </si>
  <si>
    <t>3.จัดกิจกรรม Road Show</t>
  </si>
  <si>
    <t>4.จัดทำโบร์ชัวร์ที่สวยงาม ทันสมัย</t>
  </si>
  <si>
    <t>5.จัดทำสื่อประชาสัมพันธ์ เข่น คลิป</t>
  </si>
  <si>
    <t>6.ศึกษาเอกลักษณ์ของแต่ละหลักสูตร</t>
  </si>
  <si>
    <t>7.จัดทำคลิปวิดีโอสั้นสำหรับแต่ละสาขา</t>
  </si>
  <si>
    <t>1.เพื่อเรียนรู้ระบบการรับสมัครแบบใหม่ในปี 64</t>
  </si>
  <si>
    <t>1.ส่งเจ้าหน้าที่อบรมวิธีการรับสมัคร</t>
  </si>
  <si>
    <t>2.เพื่อปรับปรุงระบบฐานข้อมูลเกี่ยวกับผู้สมัคร การสอบเข้า</t>
  </si>
  <si>
    <t>2.จัดทำคู่มือการปฏิบัติงานด้านการรับสมัคร</t>
  </si>
  <si>
    <t>3.จัดทำฐานข้อมูลเพื่อใช้ประโยชน์ในการบริหารหลักสูตร</t>
  </si>
  <si>
    <t>1.เพื่อส่งเสริมให้ผู้ที่มีผลการเรียนโดดเด่นได้ศึกษาต่อในระดับปริญญาโทและปริญญาเอก</t>
  </si>
  <si>
    <t>1.กำหนดแนวทางการคัดเลือกนักศึกษาที่สมควรรับทุน</t>
  </si>
  <si>
    <t>2.เพื่อให้หลักสูตรมีความเข้มแข็งและสร้างบุคลากรด้านการวิจัยได้อย่างต่อเนื่อง</t>
  </si>
  <si>
    <t>2.จัดพิธีมอบทุนการศึกษา</t>
  </si>
  <si>
    <t>3.กำกับติดตามและส่งเสริมนักศึกษาทุนให้มีความโดดเด่น</t>
  </si>
  <si>
    <r>
      <rPr>
        <b/>
        <sz val="16"/>
        <rFont val="TH SarabunPSK"/>
        <family val="2"/>
      </rPr>
      <t>กลยุทธ์ที่ 1</t>
    </r>
    <r>
      <rPr>
        <sz val="16"/>
        <rFont val="TH SarabunPSK"/>
        <family val="2"/>
      </rPr>
      <t xml:space="preserve"> ส่งเสริมการผลิตผลงานวิจัยนวัตกรรมและงานสร้างสรรค์ที่สอดคล้องกับนโยบายชาติและจุดเด่นของมหาวิทยาลัย</t>
    </r>
  </si>
  <si>
    <r>
      <rPr>
        <b/>
        <sz val="16"/>
        <rFont val="TH SarabunPSK"/>
        <family val="2"/>
      </rPr>
      <t>กลยุทธ์ที่ 2</t>
    </r>
    <r>
      <rPr>
        <sz val="16"/>
        <rFont val="TH SarabunPSK"/>
        <family val="2"/>
      </rPr>
      <t xml:space="preserve"> พัฒนาผู้สอนสู่การเป็นผู้นำการเรียนรู้</t>
    </r>
  </si>
  <si>
    <r>
      <rPr>
        <b/>
        <sz val="16"/>
        <rFont val="TH SarabunPSK"/>
        <family val="2"/>
      </rPr>
      <t>กลยุทธ์ที่ 1</t>
    </r>
    <r>
      <rPr>
        <sz val="16"/>
        <rFont val="TH SarabunPSK"/>
        <family val="2"/>
      </rPr>
      <t xml:space="preserve"> ปฏิรูปหลักสูตรเพื่อการศึกษาในศตวรรษที่ 21</t>
    </r>
  </si>
  <si>
    <t>ปีงบประมาณ 2562</t>
  </si>
  <si>
    <t xml:space="preserve">ค่าเป้าหมาย   </t>
  </si>
  <si>
    <t xml:space="preserve"> ผล   </t>
  </si>
  <si>
    <t>ปี 63</t>
  </si>
  <si>
    <t xml:space="preserve">จำนวนหลักสูตรที่มีการปรับปรุงตามแนวทางการศึกษาในศตวรรษที่ 21 (นโยบายผู้บริหาร) </t>
  </si>
  <si>
    <t>ร้อยละของหลักสูตรที่พัฒนาการเรียนการสอนเพื่อการเรียนรู้ตลอดชีวิต (นโยบายผู้บริหาร)</t>
  </si>
  <si>
    <t>จำนวนนักศึกษาที่ไปฝึกปฏิบัติ ฝึกงาน หรือเข้าร่วมกิจกรรมในต่างประเทศ (นโยบายผู้บริหาร)</t>
  </si>
  <si>
    <t>ความพึงพอใจของนายจ้างที่มีต่อบัณฑิตตามคุณลักษณะ GREAT  (แผน 12 มธ.)</t>
  </si>
  <si>
    <t>จำนวนผู้ที่ผ่านการอบรมหลักสูตรแบบออนไลน์ทั้งที่เป็นระบบปิดและระบบเปิดสำหรับบุคคลภายนอก (นโยบายผู้บริหาร)</t>
  </si>
  <si>
    <t>ค่าเป้าหมาย ปี 64</t>
  </si>
  <si>
    <t>2.จัดบูธกิจกรรมเผยแพร่ที่ท่าพระจันทร์และรังสิต</t>
  </si>
  <si>
    <t>2.เพื่อให้เกิดการเรียนรู้จากประสบการณ์จริง</t>
  </si>
  <si>
    <t xml:space="preserve">2.ให้โอกาสนักศึกษาได้ร่วมต้อนรับแขกของคณะและคณะผู้มาเยือน </t>
  </si>
  <si>
    <t>2.จัดกิจกรรมระหว่างภาคให้นักศึกษาแลกเปลี่ยนได้เรียนรู้ศิลปวัฒนธรรมไทย</t>
  </si>
  <si>
    <t>4.เดินทางไปประชาสัมพันธ์ที่ประเทศเป้าหมาย</t>
  </si>
  <si>
    <t>2.โครงการรับสมัครบัณฑิตออนไลน์</t>
  </si>
  <si>
    <t>1.จัดบูธกิจกรรมเผยแพร่ที่ท่าพระจันทร์และรังสิต</t>
  </si>
  <si>
    <t>2.ประชาสัมพันธ์และส่งเสริมให้ นักศึกษานำบทความไปตีพิมพ์ในวารสาร</t>
  </si>
  <si>
    <t>3.โครงการแลกเปลี่ยนอาคันตุกะต่างประเทศ (visiting professor + fellowship)</t>
  </si>
  <si>
    <t xml:space="preserve">2.สาขาที่สนใจส่งชื่อผู้ที่ต้องการเชิญให้กับงานวิเทศสัมพันธ์ </t>
  </si>
  <si>
    <t>1.โครงการบูรณาการงานบริการ</t>
  </si>
  <si>
    <t>1.อบรมองค์ความรู้หรือเครื่องมือในการทำงานใหม่ๆ ให้กับบุคลากรคณะศิลปศาสตร์</t>
  </si>
  <si>
    <t>4.การจัดทำแผนกลยุทธ์คณะศิลปศาสตร์ฉบับที่ 13</t>
  </si>
  <si>
    <t>ตัวชี้วัด ของคณะฯ</t>
  </si>
  <si>
    <t>ตัวชี้วัด ของโครงการ</t>
  </si>
  <si>
    <t>1. เพื่อส่งเสริมให้ผู้เรียนมีส่วนร่วมในการเรียนรู้ สร้างองค์ความรู้ด้วยตนเอง และได้ลงมือปฏิบัติจริง</t>
  </si>
  <si>
    <t>2. เพื่อส่งเสริมให้ผู้เรียนมีทักษะ Soft skill</t>
  </si>
  <si>
    <t xml:space="preserve">1. จัด workshop </t>
  </si>
  <si>
    <t>2. จัดกิจกรรมนำเสนอผลงานวิชาการ</t>
  </si>
  <si>
    <t>3. การออกกิจกรรมภาคสนาม</t>
  </si>
  <si>
    <t>รองคณบดีฝ่ายวิชาการและผู้ช่วยคณบดีฝ่ายส่งเสริมกิจกรรมทางวิชาการ</t>
  </si>
  <si>
    <t xml:space="preserve">3. ส่งเสริมให้เกิดการสร้างเครือข่ายกับนักวิจัยภายนอกคณะ </t>
  </si>
  <si>
    <t>เพื่อสร้างเครือข่ายนักวิจัยภายนอกคณะ</t>
  </si>
  <si>
    <t>กิจกรรมส่งเสริมการสร้างเครือข่ายนักวิจัยภายนอกคณะ</t>
  </si>
  <si>
    <t>4.โครงการส่งเสริม เผยแพร่ และประชาสัมพันธ์ผลงานวิจัย</t>
  </si>
  <si>
    <t xml:space="preserve"> </t>
  </si>
  <si>
    <t xml:space="preserve"> 3.เพื่อเตรียมความพร้อมในการทำงาน</t>
  </si>
  <si>
    <t xml:space="preserve"> 3.จัดหาสถานที่ฝึกงานสำหรับนักศึกษาปริญญาโท-เอก</t>
  </si>
  <si>
    <t>3.ร่วมมือกับคณะอื่นๆ ภายในมหาวิทยาลัยธรรมศาสตร์ (เช่น SIIT PBIC) ในการออกบูธ ตลาดต่างประเทศ</t>
  </si>
  <si>
    <t>1.ส่งเสริมและสนับสนุนการเผยแพร่ผลงานวิชาการของนักศึกษาและบุคลากรของคณะศิลปศาสตร์ในระดับชาติและระดับนานาชาติ</t>
  </si>
  <si>
    <t>N/A</t>
  </si>
  <si>
    <t>ร้อยละ 69.71</t>
  </si>
  <si>
    <t>ร้อยละ 89.00</t>
  </si>
  <si>
    <t>ร้อยละ 0.92</t>
  </si>
  <si>
    <t>ร้อยละ 1.49</t>
  </si>
  <si>
    <t>ไม่มีการเก็บจากตัวชี้วัดแผน 62 ขอจากงานบริการ</t>
  </si>
  <si>
    <t>12 ผลงาน</t>
  </si>
  <si>
    <t>6 ผลงาน</t>
  </si>
  <si>
    <t>ค่าเป้าหมาย มธ. กำหนด ร้อยละ 30</t>
  </si>
  <si>
    <t>ร้อยละ 1.94</t>
  </si>
  <si>
    <t>ร้อยละ 6</t>
  </si>
  <si>
    <t>ร้อยละ 5.67</t>
  </si>
  <si>
    <t xml:space="preserve">1 ผลงาน </t>
  </si>
  <si>
    <t>4 ผลงาน</t>
  </si>
  <si>
    <t>1 ผลงาน</t>
  </si>
  <si>
    <t>3 ผลงาน</t>
  </si>
  <si>
    <t>N/A (ไม่แน่ใจชื่อตัวชี้วัด ดูในไฟล์ของคณบดีไม่มีตัวนี้)</t>
  </si>
  <si>
    <t>ค่าเป้าหมาย  ปี 64</t>
  </si>
  <si>
    <t xml:space="preserve">แผนงานพัฒนาทรัพยากรมนุษย์   </t>
  </si>
  <si>
    <r>
      <rPr>
        <b/>
        <sz val="16"/>
        <rFont val="TH SarabunPSK"/>
        <family val="2"/>
      </rPr>
      <t>ตัวชี้วัดที่ 2</t>
    </r>
    <r>
      <rPr>
        <sz val="16"/>
        <rFont val="TH SarabunPSK"/>
        <family val="2"/>
      </rPr>
      <t xml:space="preserve"> ระดับความพึงพอใจของผู้มีส่วนได้เสียที่มีต่อการดำเนินงาน ของคณะฯ</t>
    </r>
  </si>
  <si>
    <r>
      <rPr>
        <b/>
        <sz val="16"/>
        <rFont val="TH SarabunPSK"/>
        <family val="2"/>
      </rPr>
      <t>ตัวชี้วัดที่ 2</t>
    </r>
    <r>
      <rPr>
        <sz val="16"/>
        <rFont val="TH SarabunPSK"/>
        <family val="2"/>
      </rPr>
      <t xml:space="preserve">  จำนวนงานวิจัยที่เป็นสิ่งประดิษฐ์ งานวิจัยเชิงนวัตกรรมหรืองานวิจัยที่ก่อให้เกิดรายได้ (ตัวชี้วัดคณบดี)</t>
    </r>
  </si>
  <si>
    <t xml:space="preserve">         โครงการตามแผนกลยุทธ์คณะศิลปศาสตร์  </t>
  </si>
  <si>
    <t>ประจำปีงบประมาณ 2564</t>
  </si>
  <si>
    <t>โครงการตามแผนกลยุทธ์คณะศิลปศาสตร์</t>
  </si>
  <si>
    <r>
      <rPr>
        <b/>
        <sz val="16"/>
        <rFont val="TH SarabunPSK"/>
        <family val="2"/>
      </rPr>
      <t>กลยุทธ์ที่ 5</t>
    </r>
    <r>
      <rPr>
        <sz val="16"/>
        <rFont val="TH SarabunPSK"/>
        <family val="2"/>
      </rPr>
      <t xml:space="preserve"> พัฒนาคุณภาพนักวิจัยและสร้างบรรยากาศในการทำงานวิจัย
</t>
    </r>
  </si>
  <si>
    <t>หมายเหตุ</t>
  </si>
  <si>
    <t>ขอตั้งงบประมาณ</t>
  </si>
  <si>
    <t>รวมคำขอตั้งงบประมาณโครงการตามประเด็นยุทธศาสตร์ที่ 1</t>
  </si>
  <si>
    <t>ขอตั้งปี 64</t>
  </si>
  <si>
    <t>งบกองทุนวิจัย</t>
  </si>
  <si>
    <t>รวมคำขอตั้งงบประมาณโครงการตามประเด็นยุทธศาสตร์ที่ 5</t>
  </si>
  <si>
    <t>รวมคำขอตั้งงบประมาณโครงการตามประเด็นยุทธศาสตร์ที่ 2</t>
  </si>
  <si>
    <t>รวมคำขอตั้งงบประมาณโครงการตามประเด็นยุทธศาสตร์ที่ 3</t>
  </si>
  <si>
    <t xml:space="preserve">รวมคำขอตั้งงบประมาณโครงการตามประเด็นยุทธศาสตร์ที่4 </t>
  </si>
  <si>
    <t>งบกองทุนค่าธรรมเนียม</t>
  </si>
  <si>
    <t>ท่านรองขอปรึกษาผู้บริหารก่อน</t>
  </si>
  <si>
    <t>ท่านรองขออยู่ในค่าใช้จ่ายประจำ</t>
  </si>
  <si>
    <t>≤ 32.43</t>
  </si>
  <si>
    <t>ท่านรองขอยกเลิกแผนดำเนินการ</t>
  </si>
  <si>
    <t>จึงขอยกเลิกโครงการตามยุทธศาสตร์ 5 โครงการได้แก่</t>
  </si>
  <si>
    <t>1. ป.1 ย.2.4 โครงการสร้างเครือข่ายกับภาคอุตสาหกรรม ผู้ประกอบการและหน่วยงานภาครัฐสำหรับบัณฑิตศึกษา</t>
  </si>
  <si>
    <t>2.ป.1 ย.4.2 โครงการรับสมัครบัณฑิตออนไลน์</t>
  </si>
  <si>
    <t>3. ป.2 ย.1.2 โครงการสนับสนุนการทำวิจัย</t>
  </si>
  <si>
    <t>4. ป.3 ย1.2 โครงการเจรจา ลงนาม ติดตามและพัฒนา MOU กับหน่วยงาน มหาวิทยาลัยทั้งในและต่างประเทศ</t>
  </si>
  <si>
    <t>5. ป.4  ย.1.2 โครงการปรับปรุงพื้นที่ห้องบริการวิชาการแก่สังคมเพื่อให้เอื้อต่อการบริการทางวิชาการ</t>
  </si>
  <si>
    <t>ขอดำเนินการ 5 โครงการได้แก่</t>
  </si>
  <si>
    <t>1. ป.2 ย.1.1 โครงการจัดประชุมวิชาการระดับชาติ นานาชาติ ประชุมกับภายนอกองค์กรเพื่อส่งเสริมการเผยแพร่ผลงานวิจัย</t>
  </si>
  <si>
    <t>2. ป.1 ย.2.3 โครงการพัฒนาทักษะในศตวรรษที่ 21 สำหรับบัณฑิตศึกษา</t>
  </si>
  <si>
    <t>3. ป.1 ย.3.4 โครงการพัฒนารายวิชาเพื่อขยายฐานผู้เรียนระดับบัณฑิตศึกษาชาวต่างประเทศ</t>
  </si>
  <si>
    <t>4. ป.5 ย4.2 โครงการพัฒนาประสิทธิภาพการปฏิบัติงานของบุคลากรงานบัณฑิตศึกษาเพื่อให้สอดคล้องกับเทคโนโลยีสมัยใหม่</t>
  </si>
  <si>
    <t>5. ป.1 ย.4.3 โครงการทุนการศึกษาสำหรับนักศึกษา ป.โท-เอกที่มีความโดดเด่น</t>
  </si>
  <si>
    <t xml:space="preserve">ท่านรองขอยกเลิกโครงการตามยุทธศาสตร์ </t>
  </si>
  <si>
    <t>ลำดับที่</t>
  </si>
  <si>
    <t xml:space="preserve"> หมายเหตุ</t>
  </si>
  <si>
    <t>รวมทั้งสิ้น</t>
  </si>
  <si>
    <t>จำนวนโครงการตามแผนกลยุทธ์</t>
  </si>
  <si>
    <t>ประเด็นยุทธศาสตร์ที่ 1</t>
  </si>
  <si>
    <t>ประเด็นยุทธศาสตร์ที่ 2</t>
  </si>
  <si>
    <t>ประเด็นยุทธศาสตร์ที่ 3</t>
  </si>
  <si>
    <t>ประเด็นยุทธศาสตร์ที่ 4</t>
  </si>
  <si>
    <t>ประเด็นยุทธศาสตร์ที่ 5</t>
  </si>
  <si>
    <t xml:space="preserve">ขอยกเลิกโครงการตามยุทธศาสตร์ </t>
  </si>
  <si>
    <t xml:space="preserve">สรุปคำขอตั้งงบประมาณโครงการตามแผนกลยุทธ์ </t>
  </si>
  <si>
    <t xml:space="preserve">  ประจำปีงบประมาณ 2564</t>
  </si>
  <si>
    <t>จำนวนโครงการที่ขอตั้งงบประมาณ</t>
  </si>
  <si>
    <t>งบรายได้หน่วยงาน</t>
  </si>
  <si>
    <t>ขอปรึกษาผู้บริหารก่อน/เป็นค่าใช้จ่ายประจำ</t>
  </si>
  <si>
    <t>ทำตามแผนกลยุทธ์</t>
  </si>
  <si>
    <t>ปรับแก้ จาก 2 แสน เป็น  3 แสน</t>
  </si>
  <si>
    <t>ปรับแก้ จาก 4 แสน เป็น  2 แสน</t>
  </si>
  <si>
    <t>คณบดีแจ้งว่าน่าจะจะจัดร่วมกับอาจารย์นุ้ย</t>
  </si>
  <si>
    <r>
      <rPr>
        <b/>
        <sz val="16"/>
        <rFont val="TH SarabunPSK"/>
        <family val="2"/>
      </rPr>
      <t>ประเด็นยุทธศาสตร์ 1 :</t>
    </r>
    <r>
      <rPr>
        <sz val="16"/>
        <rFont val="TH SarabunPSK"/>
        <family val="2"/>
      </rPr>
      <t xml:space="preserve">
สร้างบัณฑิตที่มีคุณลักษณะ GREATS</t>
    </r>
  </si>
  <si>
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</si>
  <si>
    <t xml:space="preserve">2. เพื่อให้เกิดการแลกเปลี่ยนประสบการณ์การใช้สื่อการสอนออนไลน์และแพลตฟอร์มออนไลน์ระหว่างผู้สอน       </t>
  </si>
  <si>
    <t xml:space="preserve"> 3. เพื่อรองรับการจัดการเรียนการสอนแบบตลาดวิชาหรือ credit bank ของมหาวิทยาลัย</t>
  </si>
  <si>
    <t xml:space="preserve">1. พัฒนาการเรียนการสอนแบบออนไลน์ อาจเป็นบางส่วนของรายวิชา หรือทั้งรายวิชา                         </t>
  </si>
  <si>
    <t xml:space="preserve">2.จัดทำคลิปการสอน โดยอาจจ้างบริษัทภายนอกมาดำเนินงาน </t>
  </si>
  <si>
    <t>3.จัดโครงการแลกเปลี่ยนประสบการณ์การใช้สื่อการสอนออนไลน์และแพลตฟอร์มออนไลน์</t>
  </si>
  <si>
    <t xml:space="preserve">1.พัฒนาเนื้อหาและรูปแบบการสอน        </t>
  </si>
  <si>
    <r>
      <rPr>
        <b/>
        <sz val="16"/>
        <rFont val="TH SarabunPSK"/>
        <family val="2"/>
      </rPr>
      <t>ประเด็นยุทธศาสตร์ 2 :</t>
    </r>
    <r>
      <rPr>
        <sz val="16"/>
        <rFont val="TH SarabunPSK"/>
        <family val="2"/>
      </rPr>
      <t xml:space="preserve">
สร้างสรรค์งานวิจัยและนวัตกรรมที่ก่อให้เกิดการเปลี่ยนแปลงในเชิงพัฒนาต่อสังคมไทยและสังคมโลก</t>
    </r>
  </si>
  <si>
    <r>
      <rPr>
        <b/>
        <sz val="16"/>
        <rFont val="TH SarabunPSK"/>
        <family val="2"/>
      </rPr>
      <t xml:space="preserve">กลยุทธ์ที่ 1 </t>
    </r>
    <r>
      <rPr>
        <sz val="16"/>
        <rFont val="TH SarabunPSK"/>
        <family val="2"/>
      </rPr>
      <t xml:space="preserve">เร่งรัดผลักดันงานวิจัย/นวัตกรรมและงานสร้างสรรค์ที่สอดคล้องกับนโยบายชาติหรือจุดเด่นของคณะ/มหาวิทยาลัย รวมถึงต่อยอดงานวิจัย/นวัตกรรม ส่งเสริมการเผยแพร่และการประกวดผลงานวิจัย/นวัตกรรมและงานสร้างสรรค์ไปสู่ระดับนานาชาติ
</t>
    </r>
    <r>
      <rPr>
        <b/>
        <sz val="16"/>
        <color theme="1"/>
        <rFont val="TH SarabunPSK"/>
        <family val="2"/>
      </rPr>
      <t/>
    </r>
  </si>
  <si>
    <r>
      <rPr>
        <b/>
        <sz val="16"/>
        <rFont val="TH SarabunPSK"/>
        <family val="2"/>
      </rPr>
      <t>ประเด็นยุทธศาสตร์ 3 :</t>
    </r>
    <r>
      <rPr>
        <sz val="16"/>
        <rFont val="TH SarabunPSK"/>
        <family val="2"/>
      </rPr>
      <t xml:space="preserve">
สร้างเครือข่ายความร่วมมือทั้งภายในและภายนอกประเทศ</t>
    </r>
  </si>
  <si>
    <r>
      <rPr>
        <b/>
        <sz val="16"/>
        <rFont val="TH SarabunPSK"/>
        <family val="2"/>
      </rPr>
      <t xml:space="preserve">กลยุทธ์ที่ 1 </t>
    </r>
    <r>
      <rPr>
        <sz val="16"/>
        <rFont val="TH SarabunPSK"/>
        <family val="2"/>
      </rPr>
      <t>เสริมสร้างความร่วมมือกับองค์กร/เครือข่ายภายในและภายนอกประเทศที่สอดคล้องกับยุทธศาสตร์</t>
    </r>
  </si>
  <si>
    <r>
      <rPr>
        <b/>
        <sz val="16"/>
        <rFont val="TH SarabunPSK"/>
        <family val="2"/>
      </rPr>
      <t>ประเด็นยุทธศาสตร์ 4 :</t>
    </r>
    <r>
      <rPr>
        <sz val="16"/>
        <rFont val="TH SarabunPSK"/>
        <family val="2"/>
      </rPr>
      <t xml:space="preserve">
มุ่งเน้นคุณภาพการให้บริการวิชาการแก่สังคม</t>
    </r>
  </si>
  <si>
    <t>1. คณะฯ สามารถนำความรู้ที่ได้จากการบริการทางวิชาการมาบูรณาการในการเรียนการสอนหรือการวิจัย และสังคมได้รับประโยชน์จากความเชี่ยวชาญของคณะฯ (มธ.)
2. ให้บริการวิชาการที่หลากหลายด้วยคุณภาพแก่ชุมชนและสังคม (มธ.)</t>
  </si>
  <si>
    <r>
      <rPr>
        <b/>
        <sz val="16"/>
        <rFont val="TH SarabunPSK"/>
        <family val="2"/>
      </rPr>
      <t>ประเด็นยุทธศาสตร์ 5 :</t>
    </r>
    <r>
      <rPr>
        <sz val="16"/>
        <rFont val="TH SarabunPSK"/>
        <family val="2"/>
      </rPr>
      <t xml:space="preserve">
มุ่งสู่ความมั่งคงและยั่งยืน ด้วยการบริหารจัดการที่ทันสมัย</t>
    </r>
  </si>
  <si>
    <r>
      <rPr>
        <b/>
        <sz val="16"/>
        <rFont val="TH SarabunPSK"/>
        <family val="2"/>
      </rPr>
      <t>กลยุทธ์ที่ 1</t>
    </r>
    <r>
      <rPr>
        <sz val="16"/>
        <rFont val="TH SarabunPSK"/>
        <family val="2"/>
      </rPr>
      <t xml:space="preserve"> พัฒนากิจกรรมเพื่อเสริมสร้างความสัมพันธ์ที่ดีภายในองค์กร
</t>
    </r>
    <r>
      <rPr>
        <b/>
        <sz val="16"/>
        <color theme="1"/>
        <rFont val="TH SarabunPSK"/>
        <family val="2"/>
      </rPr>
      <t/>
    </r>
  </si>
  <si>
    <r>
      <rPr>
        <b/>
        <sz val="16"/>
        <rFont val="TH SarabunPSK"/>
        <family val="2"/>
      </rPr>
      <t>กลยุทธ์ที่ 2</t>
    </r>
    <r>
      <rPr>
        <sz val="16"/>
        <rFont val="TH SarabunPSK"/>
        <family val="2"/>
      </rPr>
      <t xml:space="preserve"> พัฒนาระบบสารสนเทศเพื่อการบริหารงานให้มีประสิทธิภาพมากขึ้น
</t>
    </r>
  </si>
  <si>
    <r>
      <rPr>
        <b/>
        <sz val="16"/>
        <rFont val="TH SarabunPSK"/>
        <family val="2"/>
      </rPr>
      <t>กลยุทธ์ที่ 3</t>
    </r>
    <r>
      <rPr>
        <sz val="16"/>
        <rFont val="TH SarabunPSK"/>
        <family val="2"/>
      </rPr>
      <t xml:space="preserve"> เร่งรัดผลักดันการนำระบบและกลไกการพัฒนาองค์กรสู่ความเป็นเลิศ (EdPEx) มาใช้ในการบริหารบุคลากร</t>
    </r>
  </si>
  <si>
    <r>
      <rPr>
        <b/>
        <sz val="16"/>
        <rFont val="TH SarabunPSK"/>
        <family val="2"/>
      </rPr>
      <t>กลยุทธ์ที่ 4</t>
    </r>
    <r>
      <rPr>
        <sz val="16"/>
        <rFont val="TH SarabunPSK"/>
        <family val="2"/>
      </rPr>
      <t xml:space="preserve"> พัฒนาประสิทธิภาพการปฏิบัติงานของบุคลากรเพื่อให้สอดคล้องกับเทคโนโลยีสมัยใหม่</t>
    </r>
  </si>
  <si>
    <r>
      <rPr>
        <b/>
        <sz val="16"/>
        <rFont val="TH SarabunPSK"/>
        <family val="2"/>
      </rPr>
      <t>กลยุทธ์ที่ 5</t>
    </r>
    <r>
      <rPr>
        <sz val="16"/>
        <rFont val="TH SarabunPSK"/>
        <family val="2"/>
      </rPr>
      <t xml:space="preserve"> ขยายช่องทางการหารายได้และปรับปรุงวิธีการใช้งบประมาณให้มีประสิทธิภาพเพิ่มมากขึ้น</t>
    </r>
  </si>
  <si>
    <r>
      <rPr>
        <b/>
        <sz val="16"/>
        <rFont val="TH SarabunPSK"/>
        <family val="2"/>
      </rPr>
      <t>กลยุทธ์ที่ ๖</t>
    </r>
    <r>
      <rPr>
        <sz val="16"/>
        <rFont val="TH SarabunPSK"/>
        <family val="2"/>
      </rPr>
      <t xml:space="preserve"> เสริมสร้าง6ความรู้และเร่งรัดผลักดันการนำแผนกลยุทธ์ไปสู่การปฏิบัติ</t>
    </r>
  </si>
  <si>
    <r>
      <rPr>
        <b/>
        <sz val="16"/>
        <rFont val="TH SarabunPSK"/>
        <family val="2"/>
      </rPr>
      <t>กลยุทธ์ที่ 5</t>
    </r>
    <r>
      <rPr>
        <sz val="16"/>
        <rFont val="TH SarabunPSK"/>
        <family val="2"/>
      </rPr>
      <t xml:space="preserve"> พัฒนาสู่การเป็นองค์กรธรรมาภิบาล</t>
    </r>
  </si>
  <si>
    <r>
      <rPr>
        <b/>
        <sz val="16"/>
        <rFont val="TH SarabunPSK"/>
        <family val="2"/>
      </rPr>
      <t>กลยุทธ์ที่ 6</t>
    </r>
    <r>
      <rPr>
        <sz val="16"/>
        <rFont val="TH SarabunPSK"/>
        <family val="2"/>
      </rPr>
      <t xml:space="preserve"> ส่งเสริมทำนุบำรุงศิลปวัฒนธรรมและภูมิปัญญาไทย</t>
    </r>
  </si>
  <si>
    <t>2.โครงการส่งเสริมความก้าวหน้าทางตำแหน่งงานของบุคลากร</t>
  </si>
  <si>
    <t>5. โครงการพัฒนาประสิทธิภาพการปฏิบัติงานของบุคลากรงานบัณฑิตศึกษาเพื่อให้สอดคล้องกับเทคโนโลยีสมัยใหม่</t>
  </si>
  <si>
    <t>6. โครงการจัดสัมมนา/บรรยายทางวิชาการด้านความเสี่ยงด้านการเงิน และการจัดทำงบประมาณ</t>
  </si>
  <si>
    <t>7.เสริมสร้างความรู้และเร่งรัดผลักดันการนำแผนกลยุทธ์ไปสู่การปฏิบัติงาน</t>
  </si>
  <si>
    <t>2.โครงการปรับปรุงพื้นที่ห้องบริการวิชาการแก่สังคมเพื่อให้เอื้อต่อการบริการทางวิชาการ</t>
  </si>
  <si>
    <t>3.โครงการปรับปรุงการประชาสัมพันธ์โครงการบริการวิชาการแก่สังคม</t>
  </si>
  <si>
    <t>4.โครงการจัดการเรียนการสอนออนไลน์แก่ผู้ที่สนใจ</t>
  </si>
  <si>
    <t>5.โครงการพัฒนาการเรียนการสอนโดยการบริการสังคม (Service Learning)</t>
  </si>
  <si>
    <t>6.โครงการให้บริการชุมชนโดยรอบคณะศิลปศาสตร์ทั้งท่าพระจันทร์และศูนย์รังสิต</t>
  </si>
  <si>
    <t>7.โครงการสนับสนุนการดำเนินงานของศูนย์คลังสมองทางวิชาการเพื่อการเรียนรู้ตลอดชีวิต (Think Tank Academy for Life-long Learning: TALL)</t>
  </si>
  <si>
    <t>2.โครงการศิลป์เสวนา</t>
  </si>
  <si>
    <t>3. โครงการสนับสนุนการนำเสนอผลงานในที่ประชุมระดับชาติและระดับนานาชาติของนักศึกษาปริญญาตรี</t>
  </si>
  <si>
    <t>4. โครงการฝึกงานในต่างประเทศของนักศึกษาระดับปริญญาตรี</t>
  </si>
  <si>
    <t>5. โครงการพัฒนาทักษะในศตวรรษที่ 21 สำหรับบัณฑิตศึกษา</t>
  </si>
  <si>
    <t>6. โครงการสร้างความร่วมมือทางวิชาการหรือกิจกรรมระหว่างนักศึกษาใน ASEAN เอเชีย และนานาชาติ</t>
  </si>
  <si>
    <t>7. โครงการจัดกิจกรรมสำหรับนักศึกษาแลกเปลี่ยน</t>
  </si>
  <si>
    <t>8.โครงการจัดทำหลักสูตรปริญญาตรีวิชาเอกเกาหลีศึกษา</t>
  </si>
  <si>
    <t>9.โครงการพัฒนาหลักสูตรภาษาไทยแบบสองปริญญาในระดับปริญญาตรีกับมหาวิทยาลัยในเกาหลี ญี่ปุ่น และจีน</t>
  </si>
  <si>
    <t>10.โครงการศิลปศาสตร์สัญจรภายในและภายนอกประเทศเพื่อเพิ่มฐานผู้เรียนทั้งภายในและภายนอกประเทศ</t>
  </si>
  <si>
    <t>11. โครงการพัฒนารายวิชาเพื่อขยายฐานผู้เรียนระดับบัณฑิตศึกษาชาวต่างประเทศ</t>
  </si>
  <si>
    <t>12.โครงการประชาสัมพันธ์หลักสูตรเชิงรุก</t>
  </si>
  <si>
    <t>13.โครงการทุนการศึกษาสำหรับนักศึกษา ป.โท-เอกที่มีความโดดเด่น</t>
  </si>
  <si>
    <t>14.โครงการแนะแนวข้อมูลโครงการแลกเปลี่ยนนักศึกษาและฝึกงานในต่างประเทศ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</si>
</sst>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87" formatCode="_-* #,##0.00_-;\-* #,##0.00_-;_-* &quot;-&quot;??_-;_-@_-"/>
    <numFmt numFmtId="188" formatCode="[$-10409]0.00;\(0.00\)"/>
    <numFmt numFmtId="189" formatCode="_(* #,##0_);_(* \(#,##0\);_(* &quot;-&quot;??_);_(@_)"/>
  </numFmts>
  <fonts count="1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i/>
      <sz val="1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ahoma"/>
      <family val="2"/>
      <scheme val="minor"/>
    </font>
    <font>
      <sz val="16"/>
      <color rgb="FF00000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222222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7" fillId="0" borderId="0"/>
    <xf numFmtId="187" fontId="10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0" fillId="0" borderId="0"/>
    <xf numFmtId="0" fontId="14" fillId="0" borderId="0"/>
  </cellStyleXfs>
  <cellXfs count="301">
    <xf numFmtId="0" fontId="0" fillId="0" borderId="0" xfId="0"/>
    <xf numFmtId="0" fontId="3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87" fontId="2" fillId="2" borderId="2" xfId="2" applyFont="1" applyFill="1" applyBorder="1" applyAlignment="1">
      <alignment horizontal="center" vertical="top" wrapText="1"/>
    </xf>
    <xf numFmtId="187" fontId="2" fillId="2" borderId="4" xfId="2" applyFont="1" applyFill="1" applyBorder="1" applyAlignment="1">
      <alignment horizontal="center" vertical="top" wrapText="1"/>
    </xf>
    <xf numFmtId="187" fontId="3" fillId="2" borderId="0" xfId="2" applyFont="1" applyFill="1" applyAlignment="1">
      <alignment vertical="top"/>
    </xf>
    <xf numFmtId="187" fontId="3" fillId="2" borderId="4" xfId="2" applyFont="1" applyFill="1" applyBorder="1" applyAlignment="1">
      <alignment vertical="top"/>
    </xf>
    <xf numFmtId="0" fontId="3" fillId="3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top"/>
    </xf>
    <xf numFmtId="187" fontId="2" fillId="2" borderId="1" xfId="2" applyFont="1" applyFill="1" applyBorder="1" applyAlignment="1">
      <alignment vertical="top"/>
    </xf>
    <xf numFmtId="187" fontId="2" fillId="2" borderId="1" xfId="2" applyFont="1" applyFill="1" applyBorder="1" applyAlignment="1">
      <alignment vertical="top" wrapText="1"/>
    </xf>
    <xf numFmtId="187" fontId="2" fillId="2" borderId="3" xfId="2" applyFont="1" applyFill="1" applyBorder="1" applyAlignment="1">
      <alignment horizontal="center" vertical="top" wrapText="1"/>
    </xf>
    <xf numFmtId="187" fontId="2" fillId="2" borderId="1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187" fontId="2" fillId="2" borderId="4" xfId="2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87" fontId="0" fillId="0" borderId="0" xfId="2" applyFont="1"/>
    <xf numFmtId="187" fontId="0" fillId="0" borderId="0" xfId="0" applyNumberFormat="1"/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187" fontId="2" fillId="2" borderId="9" xfId="2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187" fontId="3" fillId="2" borderId="0" xfId="0" applyNumberFormat="1" applyFont="1" applyFill="1" applyAlignment="1">
      <alignment vertical="top"/>
    </xf>
    <xf numFmtId="0" fontId="13" fillId="0" borderId="0" xfId="3" applyFont="1" applyFill="1" applyAlignment="1">
      <alignment vertical="top"/>
    </xf>
    <xf numFmtId="0" fontId="1" fillId="0" borderId="0" xfId="3" applyFont="1" applyFill="1" applyAlignment="1">
      <alignment vertical="top"/>
    </xf>
    <xf numFmtId="0" fontId="3" fillId="0" borderId="11" xfId="3" applyNumberFormat="1" applyFont="1" applyFill="1" applyBorder="1" applyAlignment="1">
      <alignment horizontal="right" vertical="top" wrapText="1" readingOrder="1"/>
    </xf>
    <xf numFmtId="43" fontId="13" fillId="0" borderId="11" xfId="4" applyFont="1" applyFill="1" applyBorder="1" applyAlignment="1">
      <alignment vertical="top"/>
    </xf>
    <xf numFmtId="0" fontId="3" fillId="0" borderId="12" xfId="3" applyFont="1" applyFill="1" applyBorder="1" applyAlignment="1">
      <alignment horizontal="right" vertical="top"/>
    </xf>
    <xf numFmtId="0" fontId="3" fillId="0" borderId="12" xfId="3" applyNumberFormat="1" applyFont="1" applyFill="1" applyBorder="1" applyAlignment="1">
      <alignment horizontal="right" vertical="top" wrapText="1" readingOrder="1"/>
    </xf>
    <xf numFmtId="0" fontId="2" fillId="0" borderId="1" xfId="3" applyNumberFormat="1" applyFont="1" applyFill="1" applyBorder="1" applyAlignment="1">
      <alignment vertical="top" wrapText="1"/>
    </xf>
    <xf numFmtId="43" fontId="2" fillId="0" borderId="1" xfId="4" applyFont="1" applyFill="1" applyBorder="1" applyAlignment="1">
      <alignment vertical="top" wrapText="1" readingOrder="1"/>
    </xf>
    <xf numFmtId="43" fontId="13" fillId="0" borderId="0" xfId="3" applyNumberFormat="1" applyFont="1" applyFill="1" applyAlignment="1">
      <alignment vertical="top"/>
    </xf>
    <xf numFmtId="0" fontId="3" fillId="0" borderId="11" xfId="3" applyNumberFormat="1" applyFont="1" applyFill="1" applyBorder="1" applyAlignment="1">
      <alignment horizontal="left" vertical="top" wrapText="1" readingOrder="1"/>
    </xf>
    <xf numFmtId="0" fontId="2" fillId="0" borderId="8" xfId="3" applyFont="1" applyFill="1" applyBorder="1" applyAlignment="1">
      <alignment horizontal="center" vertical="top"/>
    </xf>
    <xf numFmtId="0" fontId="13" fillId="0" borderId="0" xfId="3" applyFont="1" applyFill="1" applyBorder="1" applyAlignment="1">
      <alignment vertical="top"/>
    </xf>
    <xf numFmtId="0" fontId="2" fillId="0" borderId="17" xfId="3" applyNumberFormat="1" applyFont="1" applyFill="1" applyBorder="1" applyAlignment="1">
      <alignment horizontal="center" vertical="top" wrapText="1" readingOrder="1"/>
    </xf>
    <xf numFmtId="189" fontId="8" fillId="0" borderId="14" xfId="4" applyNumberFormat="1" applyFont="1" applyBorder="1" applyAlignment="1">
      <alignment vertical="top" wrapText="1"/>
    </xf>
    <xf numFmtId="189" fontId="8" fillId="2" borderId="13" xfId="4" applyNumberFormat="1" applyFont="1" applyFill="1" applyBorder="1" applyAlignment="1">
      <alignment vertical="top" wrapText="1"/>
    </xf>
    <xf numFmtId="189" fontId="8" fillId="2" borderId="14" xfId="4" applyNumberFormat="1" applyFont="1" applyFill="1" applyBorder="1" applyAlignment="1">
      <alignment vertical="top" wrapText="1"/>
    </xf>
    <xf numFmtId="189" fontId="8" fillId="0" borderId="13" xfId="4" applyNumberFormat="1" applyFont="1" applyBorder="1" applyAlignment="1">
      <alignment vertical="top" wrapText="1"/>
    </xf>
    <xf numFmtId="189" fontId="13" fillId="0" borderId="13" xfId="4" applyNumberFormat="1" applyFont="1" applyBorder="1" applyAlignment="1">
      <alignment vertical="top"/>
    </xf>
    <xf numFmtId="189" fontId="13" fillId="0" borderId="14" xfId="4" applyNumberFormat="1" applyFont="1" applyBorder="1" applyAlignment="1">
      <alignment vertical="top"/>
    </xf>
    <xf numFmtId="189" fontId="2" fillId="0" borderId="1" xfId="4" applyNumberFormat="1" applyFont="1" applyFill="1" applyBorder="1" applyAlignment="1">
      <alignment vertical="top" wrapText="1" readingOrder="1"/>
    </xf>
    <xf numFmtId="189" fontId="8" fillId="0" borderId="11" xfId="4" applyNumberFormat="1" applyFont="1" applyBorder="1" applyAlignment="1">
      <alignment vertical="top" wrapText="1"/>
    </xf>
    <xf numFmtId="189" fontId="8" fillId="2" borderId="12" xfId="4" applyNumberFormat="1" applyFont="1" applyFill="1" applyBorder="1" applyAlignment="1">
      <alignment vertical="top" wrapText="1"/>
    </xf>
    <xf numFmtId="189" fontId="8" fillId="0" borderId="12" xfId="4" applyNumberFormat="1" applyFont="1" applyBorder="1" applyAlignment="1">
      <alignment vertical="top" wrapText="1"/>
    </xf>
    <xf numFmtId="189" fontId="13" fillId="0" borderId="12" xfId="4" applyNumberFormat="1" applyFont="1" applyBorder="1" applyAlignment="1">
      <alignment vertical="top"/>
    </xf>
    <xf numFmtId="189" fontId="13" fillId="0" borderId="0" xfId="3" applyNumberFormat="1" applyFont="1" applyFill="1" applyAlignment="1">
      <alignment vertical="top"/>
    </xf>
    <xf numFmtId="0" fontId="2" fillId="0" borderId="3" xfId="3" applyNumberFormat="1" applyFont="1" applyFill="1" applyBorder="1" applyAlignment="1">
      <alignment horizontal="center" vertical="top" wrapText="1" readingOrder="1"/>
    </xf>
    <xf numFmtId="189" fontId="8" fillId="0" borderId="15" xfId="4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87" fontId="2" fillId="0" borderId="2" xfId="2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87" fontId="2" fillId="0" borderId="4" xfId="2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187" fontId="2" fillId="0" borderId="1" xfId="2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87" fontId="2" fillId="0" borderId="1" xfId="2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187" fontId="2" fillId="0" borderId="0" xfId="2" applyFont="1" applyFill="1" applyAlignment="1">
      <alignment vertical="top"/>
    </xf>
    <xf numFmtId="187" fontId="3" fillId="0" borderId="0" xfId="2" applyFont="1" applyFill="1" applyAlignment="1">
      <alignment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187" fontId="2" fillId="0" borderId="12" xfId="2" applyFont="1" applyFill="1" applyBorder="1" applyAlignment="1">
      <alignment vertical="top" wrapText="1"/>
    </xf>
    <xf numFmtId="187" fontId="3" fillId="0" borderId="12" xfId="2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187" fontId="2" fillId="0" borderId="12" xfId="2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187" fontId="2" fillId="0" borderId="19" xfId="2" applyFont="1" applyFill="1" applyBorder="1" applyAlignment="1">
      <alignment vertical="top"/>
    </xf>
    <xf numFmtId="187" fontId="3" fillId="0" borderId="19" xfId="2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87" fontId="2" fillId="0" borderId="11" xfId="2" applyFont="1" applyFill="1" applyBorder="1" applyAlignment="1">
      <alignment vertical="top" wrapText="1"/>
    </xf>
    <xf numFmtId="187" fontId="3" fillId="0" borderId="11" xfId="2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87" fontId="2" fillId="0" borderId="2" xfId="2" applyFont="1" applyFill="1" applyBorder="1" applyAlignment="1">
      <alignment vertical="top" wrapText="1"/>
    </xf>
    <xf numFmtId="187" fontId="3" fillId="0" borderId="2" xfId="2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187" fontId="2" fillId="0" borderId="4" xfId="2" applyFont="1" applyFill="1" applyBorder="1" applyAlignment="1">
      <alignment vertical="top" wrapText="1"/>
    </xf>
    <xf numFmtId="187" fontId="3" fillId="0" borderId="4" xfId="2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187" fontId="2" fillId="0" borderId="20" xfId="2" applyFont="1" applyFill="1" applyBorder="1" applyAlignment="1">
      <alignment vertical="top" wrapText="1"/>
    </xf>
    <xf numFmtId="187" fontId="3" fillId="0" borderId="20" xfId="2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20" xfId="0" applyFont="1" applyFill="1" applyBorder="1" applyAlignment="1">
      <alignment horizontal="left" vertical="top"/>
    </xf>
    <xf numFmtId="187" fontId="2" fillId="0" borderId="20" xfId="2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/>
    </xf>
    <xf numFmtId="187" fontId="2" fillId="0" borderId="4" xfId="2" applyFont="1" applyFill="1" applyBorder="1" applyAlignment="1">
      <alignment vertical="top"/>
    </xf>
    <xf numFmtId="187" fontId="2" fillId="0" borderId="11" xfId="2" applyFont="1" applyFill="1" applyBorder="1" applyAlignment="1">
      <alignment vertical="top"/>
    </xf>
    <xf numFmtId="0" fontId="3" fillId="2" borderId="1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187" fontId="2" fillId="2" borderId="12" xfId="2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187" fontId="2" fillId="3" borderId="12" xfId="2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/>
    </xf>
    <xf numFmtId="0" fontId="3" fillId="2" borderId="19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187" fontId="2" fillId="2" borderId="11" xfId="2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vertical="top"/>
    </xf>
    <xf numFmtId="0" fontId="3" fillId="2" borderId="20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187" fontId="2" fillId="2" borderId="20" xfId="2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vertical="top"/>
    </xf>
    <xf numFmtId="187" fontId="2" fillId="2" borderId="12" xfId="2" applyFont="1" applyFill="1" applyBorder="1" applyAlignment="1">
      <alignment horizontal="center" vertical="top"/>
    </xf>
    <xf numFmtId="187" fontId="2" fillId="2" borderId="19" xfId="2" applyFont="1" applyFill="1" applyBorder="1" applyAlignment="1">
      <alignment horizontal="center" vertical="top"/>
    </xf>
    <xf numFmtId="187" fontId="2" fillId="2" borderId="0" xfId="2" applyFont="1" applyFill="1" applyAlignment="1">
      <alignment horizontal="center" vertical="top"/>
    </xf>
    <xf numFmtId="187" fontId="3" fillId="0" borderId="20" xfId="2" applyFont="1" applyFill="1" applyBorder="1" applyAlignment="1">
      <alignment vertical="top"/>
    </xf>
    <xf numFmtId="187" fontId="2" fillId="2" borderId="0" xfId="2" applyFont="1" applyFill="1" applyAlignment="1">
      <alignment horizontal="center" vertical="top" wrapText="1"/>
    </xf>
    <xf numFmtId="187" fontId="2" fillId="3" borderId="12" xfId="2" applyFont="1" applyFill="1" applyBorder="1" applyAlignment="1">
      <alignment horizontal="center" vertical="top"/>
    </xf>
    <xf numFmtId="187" fontId="2" fillId="2" borderId="11" xfId="2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187" fontId="2" fillId="2" borderId="20" xfId="2" applyFont="1" applyFill="1" applyBorder="1" applyAlignment="1">
      <alignment horizontal="center" vertical="top"/>
    </xf>
    <xf numFmtId="187" fontId="2" fillId="2" borderId="4" xfId="2" applyFont="1" applyFill="1" applyBorder="1" applyAlignment="1">
      <alignment horizontal="center" vertical="top"/>
    </xf>
    <xf numFmtId="187" fontId="2" fillId="2" borderId="3" xfId="2" applyFont="1" applyFill="1" applyBorder="1" applyAlignment="1">
      <alignment horizontal="center" vertical="top"/>
    </xf>
    <xf numFmtId="0" fontId="2" fillId="2" borderId="19" xfId="0" applyFont="1" applyFill="1" applyBorder="1" applyAlignment="1">
      <alignment vertical="top" wrapText="1"/>
    </xf>
    <xf numFmtId="0" fontId="2" fillId="2" borderId="19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187" fontId="2" fillId="0" borderId="19" xfId="2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87" fontId="2" fillId="0" borderId="3" xfId="2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187" fontId="2" fillId="0" borderId="3" xfId="2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187" fontId="2" fillId="0" borderId="18" xfId="2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/>
    </xf>
    <xf numFmtId="0" fontId="3" fillId="2" borderId="23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187" fontId="3" fillId="2" borderId="12" xfId="2" applyFont="1" applyFill="1" applyBorder="1" applyAlignment="1">
      <alignment vertical="top"/>
    </xf>
    <xf numFmtId="187" fontId="3" fillId="3" borderId="12" xfId="2" applyFont="1" applyFill="1" applyBorder="1" applyAlignment="1">
      <alignment vertical="top"/>
    </xf>
    <xf numFmtId="0" fontId="3" fillId="2" borderId="22" xfId="0" applyFont="1" applyFill="1" applyBorder="1" applyAlignment="1">
      <alignment vertical="top"/>
    </xf>
    <xf numFmtId="0" fontId="2" fillId="3" borderId="12" xfId="0" applyFont="1" applyFill="1" applyBorder="1" applyAlignment="1">
      <alignment horizontal="left" vertical="top" wrapText="1"/>
    </xf>
    <xf numFmtId="187" fontId="2" fillId="2" borderId="12" xfId="2" applyFont="1" applyFill="1" applyBorder="1" applyAlignment="1">
      <alignment vertical="top" wrapText="1"/>
    </xf>
    <xf numFmtId="187" fontId="2" fillId="3" borderId="12" xfId="2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188" fontId="8" fillId="2" borderId="24" xfId="1" applyNumberFormat="1" applyFont="1" applyFill="1" applyBorder="1" applyAlignment="1" applyProtection="1">
      <alignment horizontal="center" vertical="top" wrapText="1" readingOrder="1"/>
      <protection hidden="1"/>
    </xf>
    <xf numFmtId="0" fontId="3" fillId="2" borderId="25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187" fontId="3" fillId="2" borderId="20" xfId="2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187" fontId="3" fillId="2" borderId="11" xfId="2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187" fontId="2" fillId="2" borderId="20" xfId="2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/>
    </xf>
    <xf numFmtId="0" fontId="3" fillId="0" borderId="26" xfId="0" applyFont="1" applyFill="1" applyBorder="1" applyAlignment="1">
      <alignment vertical="top"/>
    </xf>
    <xf numFmtId="0" fontId="2" fillId="0" borderId="2" xfId="3" applyNumberFormat="1" applyFont="1" applyFill="1" applyBorder="1" applyAlignment="1">
      <alignment horizontal="center" vertical="top" wrapText="1" readingOrder="1"/>
    </xf>
    <xf numFmtId="0" fontId="2" fillId="0" borderId="4" xfId="3" applyNumberFormat="1" applyFont="1" applyFill="1" applyBorder="1" applyAlignment="1">
      <alignment horizontal="center" vertical="top" wrapText="1" readingOrder="1"/>
    </xf>
    <xf numFmtId="0" fontId="2" fillId="0" borderId="3" xfId="3" applyNumberFormat="1" applyFont="1" applyFill="1" applyBorder="1" applyAlignment="1">
      <alignment horizontal="center" vertical="top" wrapText="1" readingOrder="1"/>
    </xf>
    <xf numFmtId="0" fontId="2" fillId="0" borderId="0" xfId="3" applyFont="1" applyFill="1" applyBorder="1" applyAlignment="1">
      <alignment horizontal="center" vertical="top"/>
    </xf>
    <xf numFmtId="0" fontId="2" fillId="0" borderId="5" xfId="3" applyNumberFormat="1" applyFont="1" applyFill="1" applyBorder="1" applyAlignment="1">
      <alignment horizontal="center" vertical="top" wrapText="1" readingOrder="1"/>
    </xf>
    <xf numFmtId="0" fontId="2" fillId="0" borderId="16" xfId="3" applyNumberFormat="1" applyFont="1" applyFill="1" applyBorder="1" applyAlignment="1">
      <alignment horizontal="center" vertical="top" wrapText="1" readingOrder="1"/>
    </xf>
    <xf numFmtId="0" fontId="2" fillId="0" borderId="9" xfId="3" applyNumberFormat="1" applyFont="1" applyFill="1" applyBorder="1" applyAlignment="1">
      <alignment horizontal="center" vertical="top" wrapText="1" readingOrder="1"/>
    </xf>
    <xf numFmtId="0" fontId="1" fillId="0" borderId="2" xfId="3" applyFont="1" applyFill="1" applyBorder="1" applyAlignment="1">
      <alignment horizontal="center" vertical="top"/>
    </xf>
    <xf numFmtId="0" fontId="1" fillId="0" borderId="4" xfId="3" applyFont="1" applyFill="1" applyBorder="1" applyAlignment="1">
      <alignment horizontal="center" vertical="top"/>
    </xf>
    <xf numFmtId="0" fontId="1" fillId="0" borderId="3" xfId="3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7">
    <cellStyle name="Comma" xfId="2" builtinId="3"/>
    <cellStyle name="Comma 2" xfId="4"/>
    <cellStyle name="Normal" xfId="0" builtinId="0"/>
    <cellStyle name="Normal 2" xfId="3"/>
    <cellStyle name="Normal 2 2" xfId="5"/>
    <cellStyle name="Normal 2 2 2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13" workbookViewId="0">
      <selection activeCell="E9" sqref="E9"/>
    </sheetView>
  </sheetViews>
  <sheetFormatPr defaultColWidth="9" defaultRowHeight="24" x14ac:dyDescent="0.2"/>
  <cols>
    <col min="1" max="1" width="6.875" style="58" customWidth="1"/>
    <col min="2" max="2" width="27.375" style="58" customWidth="1"/>
    <col min="3" max="3" width="14.125" style="58" customWidth="1"/>
    <col min="4" max="4" width="15.25" style="58" customWidth="1"/>
    <col min="5" max="5" width="14.25" style="58" customWidth="1"/>
    <col min="6" max="6" width="14.375" style="58" customWidth="1"/>
    <col min="7" max="7" width="14.75" style="58" customWidth="1"/>
    <col min="8" max="8" width="15.125" style="58" customWidth="1"/>
    <col min="9" max="9" width="14" style="58" customWidth="1"/>
    <col min="10" max="10" width="14.75" style="58" customWidth="1"/>
    <col min="11" max="12" width="9" style="58"/>
    <col min="13" max="13" width="14.125" style="58" bestFit="1" customWidth="1"/>
    <col min="14" max="16384" width="9" style="58"/>
  </cols>
  <sheetData>
    <row r="1" spans="1:13" x14ac:dyDescent="0.2">
      <c r="A1" s="269" t="s">
        <v>421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3" s="69" customFormat="1" x14ac:dyDescent="0.2">
      <c r="A2" s="269" t="s">
        <v>422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3" x14ac:dyDescent="0.2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3" s="59" customFormat="1" ht="37.5" customHeight="1" x14ac:dyDescent="0.2">
      <c r="A4" s="266" t="s">
        <v>411</v>
      </c>
      <c r="B4" s="266" t="s">
        <v>0</v>
      </c>
      <c r="C4" s="266" t="s">
        <v>414</v>
      </c>
      <c r="D4" s="270" t="s">
        <v>423</v>
      </c>
      <c r="E4" s="271"/>
      <c r="F4" s="271"/>
      <c r="G4" s="272"/>
      <c r="H4" s="266" t="s">
        <v>420</v>
      </c>
      <c r="I4" s="266" t="s">
        <v>413</v>
      </c>
      <c r="J4" s="273" t="s">
        <v>412</v>
      </c>
      <c r="K4" s="59" t="s">
        <v>354</v>
      </c>
    </row>
    <row r="5" spans="1:13" s="59" customFormat="1" ht="24" customHeight="1" x14ac:dyDescent="0.2">
      <c r="A5" s="267"/>
      <c r="B5" s="267"/>
      <c r="C5" s="267"/>
      <c r="D5" s="270" t="s">
        <v>424</v>
      </c>
      <c r="E5" s="272"/>
      <c r="F5" s="266" t="s">
        <v>393</v>
      </c>
      <c r="G5" s="266" t="s">
        <v>388</v>
      </c>
      <c r="H5" s="267"/>
      <c r="I5" s="267"/>
      <c r="J5" s="274"/>
    </row>
    <row r="6" spans="1:13" s="59" customFormat="1" ht="84.75" customHeight="1" x14ac:dyDescent="0.2">
      <c r="A6" s="268"/>
      <c r="B6" s="268"/>
      <c r="C6" s="268"/>
      <c r="D6" s="83" t="s">
        <v>426</v>
      </c>
      <c r="E6" s="70" t="s">
        <v>425</v>
      </c>
      <c r="F6" s="268"/>
      <c r="G6" s="268"/>
      <c r="H6" s="268"/>
      <c r="I6" s="268"/>
      <c r="J6" s="275"/>
    </row>
    <row r="7" spans="1:13" ht="23.25" customHeight="1" x14ac:dyDescent="0.2">
      <c r="A7" s="60">
        <v>1</v>
      </c>
      <c r="B7" s="67" t="s">
        <v>415</v>
      </c>
      <c r="C7" s="78">
        <v>19</v>
      </c>
      <c r="D7" s="71">
        <v>14</v>
      </c>
      <c r="E7" s="71"/>
      <c r="F7" s="71">
        <v>3</v>
      </c>
      <c r="G7" s="71">
        <v>0</v>
      </c>
      <c r="H7" s="71">
        <v>2</v>
      </c>
      <c r="I7" s="71">
        <f>SUM(D7:H7)</f>
        <v>19</v>
      </c>
      <c r="J7" s="61"/>
      <c r="L7" s="82">
        <f>SUM(D7:H7)</f>
        <v>19</v>
      </c>
    </row>
    <row r="8" spans="1:13" ht="23.25" customHeight="1" x14ac:dyDescent="0.2">
      <c r="A8" s="62">
        <v>2</v>
      </c>
      <c r="B8" s="67" t="s">
        <v>416</v>
      </c>
      <c r="C8" s="79">
        <v>6</v>
      </c>
      <c r="D8" s="72">
        <v>2</v>
      </c>
      <c r="E8" s="73"/>
      <c r="F8" s="73"/>
      <c r="G8" s="73">
        <v>3</v>
      </c>
      <c r="H8" s="71">
        <v>1</v>
      </c>
      <c r="I8" s="71">
        <f t="shared" ref="I8:I11" si="0">SUM(D8:H8)</f>
        <v>6</v>
      </c>
      <c r="J8" s="61"/>
      <c r="L8" s="82">
        <f>SUM(D8:H8)</f>
        <v>6</v>
      </c>
      <c r="M8" s="82"/>
    </row>
    <row r="9" spans="1:13" ht="23.25" customHeight="1" x14ac:dyDescent="0.2">
      <c r="A9" s="63">
        <v>3</v>
      </c>
      <c r="B9" s="67" t="s">
        <v>417</v>
      </c>
      <c r="C9" s="80">
        <v>3</v>
      </c>
      <c r="D9" s="74">
        <v>3</v>
      </c>
      <c r="E9" s="71"/>
      <c r="F9" s="71"/>
      <c r="G9" s="71"/>
      <c r="H9" s="71"/>
      <c r="I9" s="71">
        <f t="shared" si="0"/>
        <v>3</v>
      </c>
      <c r="J9" s="61"/>
    </row>
    <row r="10" spans="1:13" ht="25.5" customHeight="1" x14ac:dyDescent="0.2">
      <c r="A10" s="62">
        <v>4</v>
      </c>
      <c r="B10" s="67" t="s">
        <v>418</v>
      </c>
      <c r="C10" s="80">
        <v>7</v>
      </c>
      <c r="D10" s="74">
        <v>6</v>
      </c>
      <c r="E10" s="71">
        <v>1</v>
      </c>
      <c r="F10" s="71"/>
      <c r="G10" s="71"/>
      <c r="H10" s="71"/>
      <c r="I10" s="71">
        <f t="shared" si="0"/>
        <v>7</v>
      </c>
      <c r="J10" s="61"/>
    </row>
    <row r="11" spans="1:13" x14ac:dyDescent="0.2">
      <c r="A11" s="63">
        <v>5</v>
      </c>
      <c r="B11" s="67" t="s">
        <v>419</v>
      </c>
      <c r="C11" s="81">
        <v>13</v>
      </c>
      <c r="D11" s="75">
        <v>7</v>
      </c>
      <c r="E11" s="76">
        <v>1</v>
      </c>
      <c r="F11" s="76"/>
      <c r="G11" s="76"/>
      <c r="H11" s="76">
        <v>5</v>
      </c>
      <c r="I11" s="84">
        <f t="shared" si="0"/>
        <v>13</v>
      </c>
      <c r="J11" s="61"/>
    </row>
    <row r="12" spans="1:13" x14ac:dyDescent="0.2">
      <c r="A12" s="64"/>
      <c r="B12" s="64"/>
      <c r="C12" s="77">
        <f>SUM(C7:C11)</f>
        <v>48</v>
      </c>
      <c r="D12" s="77">
        <f t="shared" ref="D12:I12" si="1">SUM(D7:D11)</f>
        <v>32</v>
      </c>
      <c r="E12" s="77">
        <f t="shared" si="1"/>
        <v>2</v>
      </c>
      <c r="F12" s="77">
        <f t="shared" si="1"/>
        <v>3</v>
      </c>
      <c r="G12" s="77">
        <f t="shared" si="1"/>
        <v>3</v>
      </c>
      <c r="H12" s="77">
        <f t="shared" si="1"/>
        <v>8</v>
      </c>
      <c r="I12" s="77">
        <f t="shared" si="1"/>
        <v>48</v>
      </c>
      <c r="J12" s="65"/>
    </row>
    <row r="14" spans="1:13" x14ac:dyDescent="0.2">
      <c r="C14" s="66"/>
      <c r="D14" s="66"/>
      <c r="E14" s="66"/>
      <c r="F14" s="66"/>
      <c r="G14" s="66"/>
      <c r="H14" s="66"/>
      <c r="I14" s="66"/>
      <c r="J14" s="66"/>
    </row>
    <row r="15" spans="1:13" x14ac:dyDescent="0.2">
      <c r="C15" s="66"/>
      <c r="D15" s="66"/>
      <c r="E15" s="66"/>
      <c r="F15" s="66"/>
      <c r="G15" s="66"/>
    </row>
    <row r="18" spans="7:7" x14ac:dyDescent="0.2">
      <c r="G18" s="82"/>
    </row>
  </sheetData>
  <mergeCells count="12">
    <mergeCell ref="B4:B6"/>
    <mergeCell ref="A4:A6"/>
    <mergeCell ref="C4:C6"/>
    <mergeCell ref="A1:J1"/>
    <mergeCell ref="A2:J2"/>
    <mergeCell ref="D4:G4"/>
    <mergeCell ref="D5:E5"/>
    <mergeCell ref="I4:I6"/>
    <mergeCell ref="J4:J6"/>
    <mergeCell ref="F5:F6"/>
    <mergeCell ref="G5:G6"/>
    <mergeCell ref="H4:H6"/>
  </mergeCells>
  <pageMargins left="0" right="0" top="0.74803149606299202" bottom="0.74803149606299202" header="0.31496062992126" footer="0.31496062992126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view="pageBreakPreview" zoomScale="60" zoomScaleNormal="60" workbookViewId="0">
      <pane ySplit="795" topLeftCell="A66" activePane="bottomLeft"/>
      <selection activeCell="Q4" sqref="Q1:Q1048576"/>
      <selection pane="bottomLeft" activeCell="H37" sqref="H37"/>
    </sheetView>
  </sheetViews>
  <sheetFormatPr defaultColWidth="9" defaultRowHeight="24" x14ac:dyDescent="0.2"/>
  <cols>
    <col min="1" max="1" width="16.625" style="107" customWidth="1"/>
    <col min="2" max="2" width="20.25" style="107" customWidth="1"/>
    <col min="3" max="3" width="19" style="118" customWidth="1"/>
    <col min="4" max="4" width="19.375" style="107" customWidth="1"/>
    <col min="5" max="5" width="18.25" style="107" customWidth="1"/>
    <col min="6" max="6" width="21.625" style="107" hidden="1" customWidth="1"/>
    <col min="7" max="7" width="21" style="107" hidden="1" customWidth="1"/>
    <col min="8" max="8" width="22.875" style="94" customWidth="1"/>
    <col min="9" max="9" width="25.25" style="107" customWidth="1"/>
    <col min="10" max="10" width="19" style="107" customWidth="1"/>
    <col min="11" max="11" width="18.625" style="107" customWidth="1"/>
    <col min="12" max="12" width="22.875" style="107" hidden="1" customWidth="1"/>
    <col min="13" max="13" width="17.25" style="107" customWidth="1"/>
    <col min="14" max="14" width="12.625" style="107" customWidth="1"/>
    <col min="15" max="15" width="14.875" style="107" customWidth="1"/>
    <col min="16" max="16" width="12" style="107" customWidth="1"/>
    <col min="17" max="17" width="16.875" style="119" bestFit="1" customWidth="1"/>
    <col min="18" max="18" width="16.875" style="120" customWidth="1"/>
    <col min="19" max="19" width="16.875" style="94" hidden="1" customWidth="1"/>
    <col min="20" max="16384" width="9" style="107"/>
  </cols>
  <sheetData>
    <row r="1" spans="1:19" s="94" customFormat="1" ht="27.75" x14ac:dyDescent="0.2">
      <c r="A1" s="276" t="s">
        <v>380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19" s="94" customFormat="1" x14ac:dyDescent="0.2">
      <c r="A2" s="277" t="s">
        <v>381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4" spans="1:19" s="94" customFormat="1" ht="27.75" customHeight="1" x14ac:dyDescent="0.2">
      <c r="A4" s="95" t="s">
        <v>0</v>
      </c>
      <c r="B4" s="95" t="s">
        <v>1</v>
      </c>
      <c r="C4" s="95" t="s">
        <v>6</v>
      </c>
      <c r="D4" s="95" t="s">
        <v>7</v>
      </c>
      <c r="E4" s="95" t="s">
        <v>8</v>
      </c>
      <c r="F4" s="284" t="s">
        <v>79</v>
      </c>
      <c r="G4" s="285"/>
      <c r="H4" s="98" t="s">
        <v>85</v>
      </c>
      <c r="I4" s="97" t="s">
        <v>15</v>
      </c>
      <c r="J4" s="97" t="s">
        <v>17</v>
      </c>
      <c r="K4" s="97" t="s">
        <v>342</v>
      </c>
      <c r="L4" s="97" t="s">
        <v>342</v>
      </c>
      <c r="M4" s="97" t="s">
        <v>343</v>
      </c>
      <c r="N4" s="280" t="s">
        <v>319</v>
      </c>
      <c r="O4" s="281"/>
      <c r="P4" s="278" t="s">
        <v>328</v>
      </c>
      <c r="Q4" s="99" t="s">
        <v>385</v>
      </c>
      <c r="R4" s="99" t="s">
        <v>18</v>
      </c>
      <c r="S4" s="97" t="s">
        <v>384</v>
      </c>
    </row>
    <row r="5" spans="1:19" s="94" customFormat="1" x14ac:dyDescent="0.2">
      <c r="A5" s="100"/>
      <c r="B5" s="100"/>
      <c r="C5" s="101"/>
      <c r="D5" s="101"/>
      <c r="E5" s="101"/>
      <c r="F5" s="102" t="s">
        <v>84</v>
      </c>
      <c r="G5" s="101" t="s">
        <v>16</v>
      </c>
      <c r="H5" s="104"/>
      <c r="I5" s="103"/>
      <c r="J5" s="103"/>
      <c r="K5" s="103"/>
      <c r="L5" s="103" t="s">
        <v>322</v>
      </c>
      <c r="M5" s="103"/>
      <c r="N5" s="97" t="s">
        <v>320</v>
      </c>
      <c r="O5" s="97" t="s">
        <v>321</v>
      </c>
      <c r="P5" s="279"/>
      <c r="Q5" s="105"/>
      <c r="R5" s="105"/>
      <c r="S5" s="103"/>
    </row>
    <row r="6" spans="1:19" ht="269.25" customHeight="1" x14ac:dyDescent="0.2">
      <c r="A6" s="148" t="s">
        <v>430</v>
      </c>
      <c r="B6" s="148" t="s">
        <v>431</v>
      </c>
      <c r="C6" s="149" t="s">
        <v>318</v>
      </c>
      <c r="D6" s="148" t="s">
        <v>222</v>
      </c>
      <c r="E6" s="148" t="s">
        <v>76</v>
      </c>
      <c r="F6" s="148" t="s">
        <v>78</v>
      </c>
      <c r="G6" s="148" t="s">
        <v>80</v>
      </c>
      <c r="H6" s="106" t="s">
        <v>25</v>
      </c>
      <c r="I6" s="149" t="s">
        <v>434</v>
      </c>
      <c r="J6" s="149" t="s">
        <v>437</v>
      </c>
      <c r="K6" s="148" t="s">
        <v>223</v>
      </c>
      <c r="L6" s="148" t="s">
        <v>323</v>
      </c>
      <c r="M6" s="148"/>
      <c r="N6" s="143" t="s">
        <v>359</v>
      </c>
      <c r="O6" s="143" t="s">
        <v>359</v>
      </c>
      <c r="P6" s="148"/>
      <c r="Q6" s="150">
        <v>200000</v>
      </c>
      <c r="R6" s="151" t="s">
        <v>19</v>
      </c>
      <c r="S6" s="106"/>
    </row>
    <row r="7" spans="1:19" ht="112.5" customHeight="1" x14ac:dyDescent="0.2">
      <c r="A7" s="152"/>
      <c r="B7" s="152"/>
      <c r="C7" s="153"/>
      <c r="D7" s="152"/>
      <c r="E7" s="152"/>
      <c r="F7" s="152"/>
      <c r="G7" s="152"/>
      <c r="H7" s="108"/>
      <c r="I7" s="153" t="s">
        <v>432</v>
      </c>
      <c r="J7" s="153" t="s">
        <v>435</v>
      </c>
      <c r="K7" s="152"/>
      <c r="L7" s="152"/>
      <c r="M7" s="152"/>
      <c r="N7" s="154"/>
      <c r="O7" s="154"/>
      <c r="P7" s="152"/>
      <c r="Q7" s="155"/>
      <c r="R7" s="156"/>
      <c r="S7" s="108"/>
    </row>
    <row r="8" spans="1:19" ht="120" x14ac:dyDescent="0.2">
      <c r="A8" s="138"/>
      <c r="B8" s="138"/>
      <c r="C8" s="139"/>
      <c r="D8" s="138"/>
      <c r="E8" s="138"/>
      <c r="F8" s="138"/>
      <c r="G8" s="138"/>
      <c r="H8" s="146"/>
      <c r="I8" s="139" t="s">
        <v>433</v>
      </c>
      <c r="J8" s="139" t="s">
        <v>436</v>
      </c>
      <c r="K8" s="138"/>
      <c r="L8" s="138"/>
      <c r="M8" s="138"/>
      <c r="N8" s="140"/>
      <c r="O8" s="140"/>
      <c r="P8" s="138"/>
      <c r="Q8" s="141"/>
      <c r="R8" s="142"/>
      <c r="S8" s="108"/>
    </row>
    <row r="9" spans="1:19" ht="109.5" customHeight="1" x14ac:dyDescent="0.2">
      <c r="A9" s="157"/>
      <c r="B9" s="157"/>
      <c r="C9" s="158"/>
      <c r="D9" s="157"/>
      <c r="E9" s="157" t="s">
        <v>76</v>
      </c>
      <c r="F9" s="157"/>
      <c r="G9" s="157"/>
      <c r="H9" s="159" t="s">
        <v>20</v>
      </c>
      <c r="I9" s="157" t="s">
        <v>344</v>
      </c>
      <c r="J9" s="157" t="s">
        <v>346</v>
      </c>
      <c r="K9" s="157"/>
      <c r="L9" s="157"/>
      <c r="M9" s="157"/>
      <c r="N9" s="157"/>
      <c r="O9" s="157"/>
      <c r="P9" s="157"/>
      <c r="Q9" s="160">
        <v>150000</v>
      </c>
      <c r="R9" s="161" t="s">
        <v>349</v>
      </c>
      <c r="S9" s="108"/>
    </row>
    <row r="10" spans="1:19" s="110" customFormat="1" ht="63" customHeight="1" x14ac:dyDescent="0.2">
      <c r="A10" s="152"/>
      <c r="B10" s="152"/>
      <c r="C10" s="162"/>
      <c r="D10" s="152"/>
      <c r="E10" s="152"/>
      <c r="F10" s="152"/>
      <c r="G10" s="152"/>
      <c r="H10" s="108"/>
      <c r="I10" s="152" t="s">
        <v>345</v>
      </c>
      <c r="J10" s="152" t="s">
        <v>347</v>
      </c>
      <c r="K10" s="152"/>
      <c r="L10" s="152"/>
      <c r="M10" s="152"/>
      <c r="N10" s="152"/>
      <c r="O10" s="152"/>
      <c r="P10" s="152"/>
      <c r="Q10" s="155"/>
      <c r="R10" s="156"/>
      <c r="S10" s="108"/>
    </row>
    <row r="11" spans="1:19" ht="60.75" customHeight="1" x14ac:dyDescent="0.2">
      <c r="A11" s="138"/>
      <c r="B11" s="138"/>
      <c r="C11" s="163"/>
      <c r="D11" s="138"/>
      <c r="E11" s="138"/>
      <c r="F11" s="138"/>
      <c r="G11" s="138"/>
      <c r="H11" s="146"/>
      <c r="I11" s="138"/>
      <c r="J11" s="138" t="s">
        <v>348</v>
      </c>
      <c r="K11" s="138"/>
      <c r="L11" s="138"/>
      <c r="M11" s="138"/>
      <c r="N11" s="138"/>
      <c r="O11" s="138"/>
      <c r="P11" s="138"/>
      <c r="Q11" s="141"/>
      <c r="R11" s="142"/>
      <c r="S11" s="109"/>
    </row>
    <row r="12" spans="1:19" ht="96" x14ac:dyDescent="0.2">
      <c r="A12" s="134"/>
      <c r="B12" s="134"/>
      <c r="C12" s="135" t="s">
        <v>317</v>
      </c>
      <c r="D12" s="134"/>
      <c r="E12" s="134"/>
      <c r="F12" s="134"/>
      <c r="G12" s="134"/>
      <c r="H12" s="227"/>
      <c r="I12" s="135"/>
      <c r="J12" s="134"/>
      <c r="K12" s="134"/>
      <c r="L12" s="134" t="s">
        <v>324</v>
      </c>
      <c r="M12" s="134"/>
      <c r="N12" s="134"/>
      <c r="O12" s="134"/>
      <c r="P12" s="134"/>
      <c r="Q12" s="228"/>
      <c r="R12" s="137"/>
      <c r="S12" s="109"/>
    </row>
    <row r="13" spans="1:19" ht="157.5" customHeight="1" x14ac:dyDescent="0.2">
      <c r="A13" s="138"/>
      <c r="B13" s="138"/>
      <c r="C13" s="163" t="s">
        <v>224</v>
      </c>
      <c r="D13" s="138"/>
      <c r="E13" s="138"/>
      <c r="F13" s="138"/>
      <c r="G13" s="138"/>
      <c r="H13" s="146"/>
      <c r="I13" s="139"/>
      <c r="J13" s="138"/>
      <c r="K13" s="138"/>
      <c r="L13" s="138" t="s">
        <v>325</v>
      </c>
      <c r="M13" s="138"/>
      <c r="N13" s="138"/>
      <c r="O13" s="138"/>
      <c r="P13" s="138"/>
      <c r="Q13" s="141"/>
      <c r="R13" s="142"/>
      <c r="S13" s="113"/>
    </row>
    <row r="14" spans="1:19" ht="135" customHeight="1" x14ac:dyDescent="0.2">
      <c r="A14" s="157"/>
      <c r="B14" s="157"/>
      <c r="C14" s="158" t="s">
        <v>225</v>
      </c>
      <c r="D14" s="157" t="s">
        <v>226</v>
      </c>
      <c r="E14" s="157" t="s">
        <v>14</v>
      </c>
      <c r="F14" s="157"/>
      <c r="G14" s="157"/>
      <c r="H14" s="159" t="s">
        <v>464</v>
      </c>
      <c r="I14" s="164" t="s">
        <v>235</v>
      </c>
      <c r="J14" s="157" t="s">
        <v>59</v>
      </c>
      <c r="K14" s="157" t="s">
        <v>227</v>
      </c>
      <c r="L14" s="157" t="s">
        <v>326</v>
      </c>
      <c r="M14" s="157"/>
      <c r="N14" s="157" t="s">
        <v>361</v>
      </c>
      <c r="O14" s="157" t="s">
        <v>360</v>
      </c>
      <c r="P14" s="157">
        <v>7</v>
      </c>
      <c r="Q14" s="160">
        <v>150000</v>
      </c>
      <c r="R14" s="161" t="s">
        <v>21</v>
      </c>
      <c r="S14" s="106"/>
    </row>
    <row r="15" spans="1:19" ht="216" x14ac:dyDescent="0.2">
      <c r="A15" s="138"/>
      <c r="B15" s="138"/>
      <c r="C15" s="165"/>
      <c r="D15" s="166"/>
      <c r="E15" s="166"/>
      <c r="F15" s="166"/>
      <c r="G15" s="166"/>
      <c r="H15" s="146"/>
      <c r="I15" s="139" t="s">
        <v>236</v>
      </c>
      <c r="J15" s="138"/>
      <c r="K15" s="138" t="s">
        <v>228</v>
      </c>
      <c r="L15" s="138"/>
      <c r="M15" s="138"/>
      <c r="N15" s="140" t="s">
        <v>359</v>
      </c>
      <c r="O15" s="140" t="s">
        <v>359</v>
      </c>
      <c r="P15" s="138"/>
      <c r="Q15" s="141"/>
      <c r="R15" s="142"/>
      <c r="S15" s="109"/>
    </row>
    <row r="16" spans="1:19" ht="96" hidden="1" x14ac:dyDescent="0.2">
      <c r="A16" s="124"/>
      <c r="B16" s="124"/>
      <c r="C16" s="128"/>
      <c r="D16" s="129"/>
      <c r="E16" s="129" t="s">
        <v>77</v>
      </c>
      <c r="F16" s="129"/>
      <c r="G16" s="129"/>
      <c r="H16" s="130" t="s">
        <v>22</v>
      </c>
      <c r="I16" s="123" t="s">
        <v>237</v>
      </c>
      <c r="J16" s="123" t="s">
        <v>238</v>
      </c>
      <c r="K16" s="124"/>
      <c r="L16" s="124"/>
      <c r="M16" s="124"/>
      <c r="N16" s="124"/>
      <c r="O16" s="124"/>
      <c r="P16" s="124"/>
      <c r="Q16" s="125">
        <v>0</v>
      </c>
      <c r="R16" s="126" t="s">
        <v>23</v>
      </c>
      <c r="S16" s="108" t="s">
        <v>393</v>
      </c>
    </row>
    <row r="17" spans="1:19" ht="66.75" hidden="1" customHeight="1" x14ac:dyDescent="0.2">
      <c r="A17" s="124"/>
      <c r="B17" s="124"/>
      <c r="C17" s="128"/>
      <c r="D17" s="129"/>
      <c r="E17" s="129"/>
      <c r="F17" s="129"/>
      <c r="G17" s="129"/>
      <c r="H17" s="130"/>
      <c r="I17" s="123" t="s">
        <v>239</v>
      </c>
      <c r="J17" s="123" t="s">
        <v>240</v>
      </c>
      <c r="K17" s="124"/>
      <c r="L17" s="124"/>
      <c r="M17" s="124"/>
      <c r="N17" s="124"/>
      <c r="O17" s="124"/>
      <c r="P17" s="124"/>
      <c r="Q17" s="125"/>
      <c r="R17" s="126"/>
      <c r="S17" s="108"/>
    </row>
    <row r="18" spans="1:19" ht="90.75" hidden="1" customHeight="1" x14ac:dyDescent="0.2">
      <c r="A18" s="124"/>
      <c r="B18" s="124"/>
      <c r="C18" s="128"/>
      <c r="D18" s="129"/>
      <c r="E18" s="129"/>
      <c r="F18" s="129"/>
      <c r="G18" s="129"/>
      <c r="H18" s="130"/>
      <c r="I18" s="123" t="s">
        <v>241</v>
      </c>
      <c r="J18" s="124"/>
      <c r="K18" s="124"/>
      <c r="L18" s="124"/>
      <c r="M18" s="124"/>
      <c r="N18" s="124"/>
      <c r="O18" s="124"/>
      <c r="P18" s="124"/>
      <c r="Q18" s="125"/>
      <c r="R18" s="126"/>
      <c r="S18" s="109"/>
    </row>
    <row r="19" spans="1:19" ht="96" hidden="1" x14ac:dyDescent="0.2">
      <c r="A19" s="124"/>
      <c r="B19" s="124"/>
      <c r="C19" s="128"/>
      <c r="D19" s="129"/>
      <c r="E19" s="129" t="s">
        <v>77</v>
      </c>
      <c r="F19" s="129"/>
      <c r="G19" s="129"/>
      <c r="H19" s="130" t="s">
        <v>26</v>
      </c>
      <c r="I19" s="123" t="s">
        <v>242</v>
      </c>
      <c r="J19" s="123" t="s">
        <v>243</v>
      </c>
      <c r="K19" s="124"/>
      <c r="L19" s="124"/>
      <c r="M19" s="124"/>
      <c r="N19" s="124"/>
      <c r="O19" s="124"/>
      <c r="P19" s="124"/>
      <c r="Q19" s="125">
        <v>0</v>
      </c>
      <c r="R19" s="126" t="s">
        <v>23</v>
      </c>
      <c r="S19" s="106" t="s">
        <v>393</v>
      </c>
    </row>
    <row r="20" spans="1:19" ht="105" hidden="1" customHeight="1" x14ac:dyDescent="0.2">
      <c r="A20" s="124"/>
      <c r="B20" s="124"/>
      <c r="C20" s="128"/>
      <c r="D20" s="129"/>
      <c r="E20" s="129"/>
      <c r="F20" s="129"/>
      <c r="G20" s="129"/>
      <c r="H20" s="130"/>
      <c r="I20" s="123" t="s">
        <v>244</v>
      </c>
      <c r="J20" s="123" t="s">
        <v>245</v>
      </c>
      <c r="K20" s="124"/>
      <c r="L20" s="124"/>
      <c r="M20" s="124"/>
      <c r="N20" s="124"/>
      <c r="O20" s="124"/>
      <c r="P20" s="124"/>
      <c r="Q20" s="125"/>
      <c r="R20" s="126"/>
      <c r="S20" s="109"/>
    </row>
    <row r="21" spans="1:19" ht="72" hidden="1" x14ac:dyDescent="0.2">
      <c r="A21" s="124"/>
      <c r="B21" s="124"/>
      <c r="C21" s="128"/>
      <c r="D21" s="129"/>
      <c r="E21" s="129" t="s">
        <v>77</v>
      </c>
      <c r="F21" s="129"/>
      <c r="G21" s="129"/>
      <c r="H21" s="130" t="s">
        <v>24</v>
      </c>
      <c r="I21" s="123" t="s">
        <v>246</v>
      </c>
      <c r="J21" s="123" t="s">
        <v>247</v>
      </c>
      <c r="K21" s="124"/>
      <c r="L21" s="124"/>
      <c r="M21" s="124"/>
      <c r="N21" s="124"/>
      <c r="O21" s="124"/>
      <c r="P21" s="124"/>
      <c r="Q21" s="125">
        <v>0</v>
      </c>
      <c r="R21" s="126" t="s">
        <v>23</v>
      </c>
      <c r="S21" s="106" t="s">
        <v>393</v>
      </c>
    </row>
    <row r="22" spans="1:19" ht="93" hidden="1" customHeight="1" x14ac:dyDescent="0.2">
      <c r="A22" s="124"/>
      <c r="B22" s="124"/>
      <c r="C22" s="128"/>
      <c r="D22" s="129"/>
      <c r="E22" s="129"/>
      <c r="F22" s="129"/>
      <c r="G22" s="129"/>
      <c r="H22" s="130"/>
      <c r="I22" s="123" t="s">
        <v>248</v>
      </c>
      <c r="J22" s="123" t="s">
        <v>249</v>
      </c>
      <c r="K22" s="124"/>
      <c r="L22" s="124"/>
      <c r="M22" s="124"/>
      <c r="N22" s="124"/>
      <c r="O22" s="124"/>
      <c r="P22" s="124"/>
      <c r="Q22" s="125"/>
      <c r="R22" s="126"/>
      <c r="S22" s="109"/>
    </row>
    <row r="23" spans="1:19" ht="188.25" customHeight="1" x14ac:dyDescent="0.2">
      <c r="A23" s="157"/>
      <c r="B23" s="157"/>
      <c r="C23" s="158"/>
      <c r="D23" s="157"/>
      <c r="E23" s="157" t="s">
        <v>77</v>
      </c>
      <c r="F23" s="157"/>
      <c r="G23" s="157"/>
      <c r="H23" s="159" t="s">
        <v>465</v>
      </c>
      <c r="I23" s="164" t="s">
        <v>250</v>
      </c>
      <c r="J23" s="164" t="s">
        <v>251</v>
      </c>
      <c r="K23" s="157"/>
      <c r="L23" s="157"/>
      <c r="M23" s="157"/>
      <c r="N23" s="157"/>
      <c r="O23" s="157"/>
      <c r="P23" s="157">
        <v>7</v>
      </c>
      <c r="Q23" s="160">
        <v>600000</v>
      </c>
      <c r="R23" s="161" t="s">
        <v>27</v>
      </c>
      <c r="S23" s="106"/>
    </row>
    <row r="24" spans="1:19" ht="135.75" customHeight="1" x14ac:dyDescent="0.2">
      <c r="A24" s="138"/>
      <c r="B24" s="138"/>
      <c r="C24" s="139"/>
      <c r="D24" s="138"/>
      <c r="E24" s="138"/>
      <c r="F24" s="138"/>
      <c r="G24" s="138"/>
      <c r="H24" s="146"/>
      <c r="I24" s="139" t="s">
        <v>252</v>
      </c>
      <c r="J24" s="139" t="s">
        <v>329</v>
      </c>
      <c r="K24" s="146"/>
      <c r="L24" s="146"/>
      <c r="M24" s="146"/>
      <c r="N24" s="146"/>
      <c r="O24" s="146"/>
      <c r="P24" s="146"/>
      <c r="Q24" s="141"/>
      <c r="R24" s="142"/>
      <c r="S24" s="109"/>
    </row>
    <row r="25" spans="1:19" ht="140.25" customHeight="1" x14ac:dyDescent="0.2">
      <c r="A25" s="167"/>
      <c r="B25" s="167"/>
      <c r="C25" s="168"/>
      <c r="D25" s="167"/>
      <c r="E25" s="164" t="s">
        <v>76</v>
      </c>
      <c r="F25" s="167"/>
      <c r="G25" s="167"/>
      <c r="H25" s="159" t="s">
        <v>466</v>
      </c>
      <c r="I25" s="164" t="s">
        <v>253</v>
      </c>
      <c r="J25" s="164" t="s">
        <v>254</v>
      </c>
      <c r="K25" s="167"/>
      <c r="L25" s="167"/>
      <c r="M25" s="167"/>
      <c r="N25" s="167"/>
      <c r="O25" s="167"/>
      <c r="P25" s="167"/>
      <c r="Q25" s="169">
        <v>54000</v>
      </c>
      <c r="R25" s="161" t="s">
        <v>28</v>
      </c>
      <c r="S25" s="106"/>
    </row>
    <row r="26" spans="1:19" ht="61.5" customHeight="1" x14ac:dyDescent="0.2">
      <c r="A26" s="170"/>
      <c r="B26" s="170"/>
      <c r="C26" s="171"/>
      <c r="D26" s="170"/>
      <c r="E26" s="170"/>
      <c r="F26" s="170"/>
      <c r="G26" s="170"/>
      <c r="H26" s="108"/>
      <c r="I26" s="153" t="s">
        <v>255</v>
      </c>
      <c r="J26" s="153" t="s">
        <v>256</v>
      </c>
      <c r="K26" s="170"/>
      <c r="L26" s="170"/>
      <c r="M26" s="170"/>
      <c r="N26" s="170"/>
      <c r="O26" s="170"/>
      <c r="P26" s="170"/>
      <c r="Q26" s="172"/>
      <c r="R26" s="156"/>
      <c r="S26" s="108"/>
    </row>
    <row r="27" spans="1:19" ht="83.25" customHeight="1" x14ac:dyDescent="0.2">
      <c r="A27" s="170"/>
      <c r="B27" s="170"/>
      <c r="C27" s="171"/>
      <c r="D27" s="170"/>
      <c r="E27" s="170"/>
      <c r="F27" s="170"/>
      <c r="G27" s="170"/>
      <c r="H27" s="108"/>
      <c r="I27" s="153" t="s">
        <v>257</v>
      </c>
      <c r="J27" s="153" t="s">
        <v>258</v>
      </c>
      <c r="K27" s="170"/>
      <c r="L27" s="170"/>
      <c r="M27" s="170"/>
      <c r="N27" s="170"/>
      <c r="O27" s="170"/>
      <c r="P27" s="170"/>
      <c r="Q27" s="172"/>
      <c r="R27" s="156"/>
      <c r="S27" s="108"/>
    </row>
    <row r="28" spans="1:19" ht="96" x14ac:dyDescent="0.2">
      <c r="A28" s="170"/>
      <c r="B28" s="170"/>
      <c r="C28" s="171"/>
      <c r="D28" s="170"/>
      <c r="E28" s="170"/>
      <c r="F28" s="170"/>
      <c r="G28" s="170"/>
      <c r="H28" s="108"/>
      <c r="I28" s="153" t="s">
        <v>259</v>
      </c>
      <c r="J28" s="153" t="s">
        <v>260</v>
      </c>
      <c r="K28" s="170"/>
      <c r="L28" s="170"/>
      <c r="M28" s="170"/>
      <c r="N28" s="170"/>
      <c r="O28" s="170"/>
      <c r="P28" s="170"/>
      <c r="Q28" s="172"/>
      <c r="R28" s="156"/>
      <c r="S28" s="108"/>
    </row>
    <row r="29" spans="1:19" ht="60.75" customHeight="1" x14ac:dyDescent="0.2">
      <c r="A29" s="170"/>
      <c r="B29" s="170"/>
      <c r="C29" s="171"/>
      <c r="D29" s="170"/>
      <c r="E29" s="170"/>
      <c r="F29" s="170"/>
      <c r="G29" s="170"/>
      <c r="H29" s="108"/>
      <c r="I29" s="153" t="s">
        <v>261</v>
      </c>
      <c r="J29" s="153" t="s">
        <v>262</v>
      </c>
      <c r="K29" s="170"/>
      <c r="L29" s="170"/>
      <c r="M29" s="170"/>
      <c r="N29" s="170"/>
      <c r="O29" s="170"/>
      <c r="P29" s="170"/>
      <c r="Q29" s="172"/>
      <c r="R29" s="156"/>
      <c r="S29" s="108"/>
    </row>
    <row r="30" spans="1:19" ht="81" customHeight="1" x14ac:dyDescent="0.2">
      <c r="A30" s="166"/>
      <c r="B30" s="166"/>
      <c r="C30" s="165"/>
      <c r="D30" s="166"/>
      <c r="E30" s="166"/>
      <c r="F30" s="166"/>
      <c r="G30" s="166"/>
      <c r="H30" s="146"/>
      <c r="I30" s="139" t="s">
        <v>263</v>
      </c>
      <c r="J30" s="139" t="s">
        <v>264</v>
      </c>
      <c r="K30" s="166"/>
      <c r="L30" s="166"/>
      <c r="M30" s="166"/>
      <c r="N30" s="166"/>
      <c r="O30" s="166"/>
      <c r="P30" s="166"/>
      <c r="Q30" s="173"/>
      <c r="R30" s="142"/>
      <c r="S30" s="109"/>
    </row>
    <row r="31" spans="1:19" ht="115.5" hidden="1" customHeight="1" x14ac:dyDescent="0.2">
      <c r="A31" s="129"/>
      <c r="B31" s="129"/>
      <c r="C31" s="128"/>
      <c r="D31" s="129"/>
      <c r="E31" s="123" t="s">
        <v>76</v>
      </c>
      <c r="F31" s="129"/>
      <c r="G31" s="129"/>
      <c r="H31" s="130" t="s">
        <v>29</v>
      </c>
      <c r="I31" s="123" t="s">
        <v>265</v>
      </c>
      <c r="J31" s="123" t="s">
        <v>266</v>
      </c>
      <c r="K31" s="129"/>
      <c r="L31" s="129"/>
      <c r="M31" s="129"/>
      <c r="N31" s="129"/>
      <c r="O31" s="129"/>
      <c r="P31" s="129"/>
      <c r="Q31" s="131"/>
      <c r="R31" s="126" t="s">
        <v>28</v>
      </c>
      <c r="S31" s="106" t="s">
        <v>410</v>
      </c>
    </row>
    <row r="32" spans="1:19" ht="88.5" hidden="1" customHeight="1" x14ac:dyDescent="0.2">
      <c r="A32" s="129"/>
      <c r="B32" s="129"/>
      <c r="C32" s="128"/>
      <c r="D32" s="129"/>
      <c r="E32" s="129"/>
      <c r="F32" s="129"/>
      <c r="G32" s="129"/>
      <c r="H32" s="130"/>
      <c r="I32" s="123" t="s">
        <v>330</v>
      </c>
      <c r="J32" s="123" t="s">
        <v>267</v>
      </c>
      <c r="K32" s="129"/>
      <c r="L32" s="129"/>
      <c r="M32" s="129"/>
      <c r="N32" s="129"/>
      <c r="O32" s="129"/>
      <c r="P32" s="129"/>
      <c r="Q32" s="131"/>
      <c r="R32" s="126"/>
      <c r="S32" s="108"/>
    </row>
    <row r="33" spans="1:21" ht="72" hidden="1" x14ac:dyDescent="0.2">
      <c r="A33" s="129"/>
      <c r="B33" s="129"/>
      <c r="C33" s="128"/>
      <c r="D33" s="129"/>
      <c r="E33" s="129"/>
      <c r="F33" s="129"/>
      <c r="G33" s="129"/>
      <c r="H33" s="130"/>
      <c r="I33" s="123" t="s">
        <v>355</v>
      </c>
      <c r="J33" s="123" t="s">
        <v>356</v>
      </c>
      <c r="K33" s="129"/>
      <c r="L33" s="129"/>
      <c r="M33" s="129"/>
      <c r="N33" s="129"/>
      <c r="O33" s="129"/>
      <c r="P33" s="129"/>
      <c r="Q33" s="131"/>
      <c r="R33" s="126"/>
      <c r="S33" s="109"/>
    </row>
    <row r="34" spans="1:21" ht="126.75" customHeight="1" x14ac:dyDescent="0.2">
      <c r="A34" s="167"/>
      <c r="B34" s="167"/>
      <c r="C34" s="168"/>
      <c r="D34" s="167"/>
      <c r="E34" s="164" t="s">
        <v>76</v>
      </c>
      <c r="F34" s="167"/>
      <c r="G34" s="167"/>
      <c r="H34" s="159" t="s">
        <v>467</v>
      </c>
      <c r="I34" s="164" t="s">
        <v>268</v>
      </c>
      <c r="J34" s="164" t="s">
        <v>269</v>
      </c>
      <c r="K34" s="167"/>
      <c r="L34" s="167"/>
      <c r="M34" s="167"/>
      <c r="N34" s="167"/>
      <c r="O34" s="167"/>
      <c r="P34" s="167"/>
      <c r="Q34" s="169">
        <v>400000</v>
      </c>
      <c r="R34" s="161" t="s">
        <v>27</v>
      </c>
      <c r="S34" s="106"/>
      <c r="T34" s="107" t="s">
        <v>428</v>
      </c>
    </row>
    <row r="35" spans="1:21" ht="120.75" customHeight="1" x14ac:dyDescent="0.2">
      <c r="A35" s="170"/>
      <c r="B35" s="170"/>
      <c r="C35" s="171"/>
      <c r="D35" s="170"/>
      <c r="E35" s="170"/>
      <c r="F35" s="170"/>
      <c r="G35" s="170"/>
      <c r="H35" s="108"/>
      <c r="I35" s="153" t="s">
        <v>270</v>
      </c>
      <c r="J35" s="153" t="s">
        <v>331</v>
      </c>
      <c r="K35" s="170"/>
      <c r="L35" s="170"/>
      <c r="M35" s="170"/>
      <c r="N35" s="170"/>
      <c r="O35" s="170"/>
      <c r="P35" s="170"/>
      <c r="Q35" s="172"/>
      <c r="R35" s="156"/>
      <c r="S35" s="108"/>
    </row>
    <row r="36" spans="1:21" ht="168" customHeight="1" x14ac:dyDescent="0.2">
      <c r="A36" s="166"/>
      <c r="B36" s="166"/>
      <c r="C36" s="165"/>
      <c r="D36" s="166"/>
      <c r="E36" s="166"/>
      <c r="F36" s="166"/>
      <c r="G36" s="166"/>
      <c r="H36" s="146"/>
      <c r="I36" s="139" t="s">
        <v>229</v>
      </c>
      <c r="J36" s="139" t="s">
        <v>271</v>
      </c>
      <c r="K36" s="166"/>
      <c r="L36" s="166"/>
      <c r="M36" s="166"/>
      <c r="N36" s="166"/>
      <c r="O36" s="166"/>
      <c r="P36" s="166"/>
      <c r="Q36" s="173"/>
      <c r="R36" s="142"/>
      <c r="S36" s="109"/>
    </row>
    <row r="37" spans="1:21" ht="105.75" customHeight="1" x14ac:dyDescent="0.2">
      <c r="A37" s="167"/>
      <c r="B37" s="167"/>
      <c r="C37" s="168"/>
      <c r="D37" s="167"/>
      <c r="E37" s="167" t="s">
        <v>77</v>
      </c>
      <c r="F37" s="167"/>
      <c r="G37" s="167"/>
      <c r="H37" s="159" t="s">
        <v>468</v>
      </c>
      <c r="I37" s="157" t="s">
        <v>60</v>
      </c>
      <c r="J37" s="164" t="s">
        <v>272</v>
      </c>
      <c r="K37" s="167"/>
      <c r="L37" s="167"/>
      <c r="M37" s="167"/>
      <c r="N37" s="167"/>
      <c r="O37" s="167"/>
      <c r="P37" s="167"/>
      <c r="Q37" s="169">
        <v>200000</v>
      </c>
      <c r="R37" s="161" t="s">
        <v>27</v>
      </c>
      <c r="S37" s="106"/>
      <c r="U37" s="107" t="s">
        <v>427</v>
      </c>
    </row>
    <row r="38" spans="1:21" ht="96" x14ac:dyDescent="0.2">
      <c r="A38" s="170"/>
      <c r="B38" s="170"/>
      <c r="C38" s="171"/>
      <c r="D38" s="170"/>
      <c r="E38" s="170"/>
      <c r="F38" s="170"/>
      <c r="G38" s="170"/>
      <c r="H38" s="108"/>
      <c r="I38" s="152"/>
      <c r="J38" s="153" t="s">
        <v>332</v>
      </c>
      <c r="K38" s="170"/>
      <c r="L38" s="170"/>
      <c r="M38" s="170"/>
      <c r="N38" s="170"/>
      <c r="O38" s="170"/>
      <c r="P38" s="170"/>
      <c r="Q38" s="172"/>
      <c r="R38" s="156"/>
      <c r="S38" s="108"/>
    </row>
    <row r="39" spans="1:21" ht="87" customHeight="1" x14ac:dyDescent="0.2">
      <c r="A39" s="166"/>
      <c r="B39" s="166"/>
      <c r="C39" s="165"/>
      <c r="D39" s="166"/>
      <c r="E39" s="166"/>
      <c r="F39" s="166"/>
      <c r="G39" s="166"/>
      <c r="H39" s="146"/>
      <c r="I39" s="138"/>
      <c r="J39" s="139" t="s">
        <v>273</v>
      </c>
      <c r="K39" s="166"/>
      <c r="L39" s="166"/>
      <c r="M39" s="166"/>
      <c r="N39" s="166"/>
      <c r="O39" s="166"/>
      <c r="P39" s="166"/>
      <c r="Q39" s="173"/>
      <c r="R39" s="142"/>
      <c r="S39" s="109"/>
    </row>
    <row r="40" spans="1:21" ht="140.25" customHeight="1" x14ac:dyDescent="0.2">
      <c r="A40" s="167"/>
      <c r="B40" s="167"/>
      <c r="C40" s="159" t="s">
        <v>230</v>
      </c>
      <c r="D40" s="157" t="s">
        <v>231</v>
      </c>
      <c r="E40" s="157" t="s">
        <v>14</v>
      </c>
      <c r="F40" s="157" t="s">
        <v>78</v>
      </c>
      <c r="G40" s="157" t="s">
        <v>80</v>
      </c>
      <c r="H40" s="158" t="s">
        <v>469</v>
      </c>
      <c r="I40" s="157" t="s">
        <v>61</v>
      </c>
      <c r="J40" s="164" t="s">
        <v>274</v>
      </c>
      <c r="K40" s="157" t="s">
        <v>232</v>
      </c>
      <c r="L40" s="282" t="s">
        <v>327</v>
      </c>
      <c r="M40" s="164"/>
      <c r="N40" s="157" t="s">
        <v>362</v>
      </c>
      <c r="O40" s="157" t="s">
        <v>363</v>
      </c>
      <c r="P40" s="157"/>
      <c r="Q40" s="160">
        <v>70000</v>
      </c>
      <c r="R40" s="161" t="s">
        <v>21</v>
      </c>
      <c r="S40" s="106"/>
    </row>
    <row r="41" spans="1:21" ht="131.25" customHeight="1" x14ac:dyDescent="0.2">
      <c r="A41" s="170"/>
      <c r="B41" s="170"/>
      <c r="C41" s="108"/>
      <c r="D41" s="170"/>
      <c r="E41" s="170"/>
      <c r="F41" s="170"/>
      <c r="G41" s="170"/>
      <c r="H41" s="162"/>
      <c r="I41" s="152"/>
      <c r="J41" s="153" t="s">
        <v>275</v>
      </c>
      <c r="K41" s="170"/>
      <c r="L41" s="283"/>
      <c r="M41" s="153"/>
      <c r="N41" s="170"/>
      <c r="O41" s="170"/>
      <c r="P41" s="170"/>
      <c r="Q41" s="172"/>
      <c r="R41" s="156"/>
      <c r="S41" s="108"/>
    </row>
    <row r="42" spans="1:21" ht="105.75" customHeight="1" x14ac:dyDescent="0.2">
      <c r="A42" s="166"/>
      <c r="B42" s="166"/>
      <c r="C42" s="165"/>
      <c r="D42" s="166"/>
      <c r="E42" s="166"/>
      <c r="F42" s="166"/>
      <c r="G42" s="166"/>
      <c r="H42" s="163"/>
      <c r="I42" s="138"/>
      <c r="J42" s="139" t="s">
        <v>276</v>
      </c>
      <c r="K42" s="166"/>
      <c r="L42" s="166"/>
      <c r="M42" s="166"/>
      <c r="N42" s="166"/>
      <c r="O42" s="166"/>
      <c r="P42" s="166"/>
      <c r="Q42" s="173"/>
      <c r="R42" s="142"/>
      <c r="S42" s="109"/>
    </row>
    <row r="43" spans="1:21" ht="132.75" customHeight="1" x14ac:dyDescent="0.2">
      <c r="A43" s="167"/>
      <c r="B43" s="167"/>
      <c r="C43" s="168"/>
      <c r="D43" s="167"/>
      <c r="E43" s="157" t="s">
        <v>76</v>
      </c>
      <c r="F43" s="167"/>
      <c r="G43" s="167"/>
      <c r="H43" s="158" t="s">
        <v>470</v>
      </c>
      <c r="I43" s="164" t="s">
        <v>277</v>
      </c>
      <c r="J43" s="164" t="s">
        <v>278</v>
      </c>
      <c r="K43" s="167"/>
      <c r="L43" s="167"/>
      <c r="M43" s="167"/>
      <c r="N43" s="167"/>
      <c r="O43" s="167"/>
      <c r="P43" s="167"/>
      <c r="Q43" s="169">
        <v>200000</v>
      </c>
      <c r="R43" s="161" t="s">
        <v>21</v>
      </c>
      <c r="S43" s="106"/>
    </row>
    <row r="44" spans="1:21" ht="96.75" customHeight="1" x14ac:dyDescent="0.2">
      <c r="A44" s="166"/>
      <c r="B44" s="166"/>
      <c r="C44" s="165"/>
      <c r="D44" s="166"/>
      <c r="E44" s="166"/>
      <c r="F44" s="166"/>
      <c r="G44" s="166"/>
      <c r="H44" s="163"/>
      <c r="I44" s="139" t="s">
        <v>279</v>
      </c>
      <c r="J44" s="139" t="s">
        <v>280</v>
      </c>
      <c r="K44" s="166"/>
      <c r="L44" s="166"/>
      <c r="M44" s="166"/>
      <c r="N44" s="166"/>
      <c r="O44" s="166"/>
      <c r="P44" s="166"/>
      <c r="Q44" s="173"/>
      <c r="R44" s="142"/>
      <c r="S44" s="109"/>
    </row>
    <row r="45" spans="1:21" ht="137.25" customHeight="1" x14ac:dyDescent="0.2">
      <c r="A45" s="167"/>
      <c r="B45" s="167"/>
      <c r="C45" s="168"/>
      <c r="D45" s="167"/>
      <c r="E45" s="164" t="s">
        <v>76</v>
      </c>
      <c r="F45" s="164" t="s">
        <v>81</v>
      </c>
      <c r="G45" s="167"/>
      <c r="H45" s="158" t="s">
        <v>471</v>
      </c>
      <c r="I45" s="164" t="s">
        <v>281</v>
      </c>
      <c r="J45" s="164" t="s">
        <v>282</v>
      </c>
      <c r="K45" s="167"/>
      <c r="L45" s="167"/>
      <c r="M45" s="167"/>
      <c r="N45" s="167"/>
      <c r="O45" s="167"/>
      <c r="P45" s="167"/>
      <c r="Q45" s="169">
        <v>370000</v>
      </c>
      <c r="R45" s="161" t="s">
        <v>30</v>
      </c>
      <c r="S45" s="106"/>
    </row>
    <row r="46" spans="1:21" ht="117" customHeight="1" x14ac:dyDescent="0.2">
      <c r="A46" s="170"/>
      <c r="B46" s="170"/>
      <c r="C46" s="171"/>
      <c r="D46" s="170"/>
      <c r="E46" s="170"/>
      <c r="F46" s="170"/>
      <c r="G46" s="170"/>
      <c r="H46" s="162"/>
      <c r="I46" s="153" t="s">
        <v>283</v>
      </c>
      <c r="J46" s="153" t="s">
        <v>284</v>
      </c>
      <c r="K46" s="170"/>
      <c r="L46" s="170"/>
      <c r="M46" s="170"/>
      <c r="N46" s="170"/>
      <c r="O46" s="170"/>
      <c r="P46" s="170"/>
      <c r="Q46" s="172"/>
      <c r="R46" s="156"/>
      <c r="S46" s="108"/>
    </row>
    <row r="47" spans="1:21" ht="171.75" customHeight="1" x14ac:dyDescent="0.2">
      <c r="A47" s="170"/>
      <c r="B47" s="170"/>
      <c r="C47" s="171"/>
      <c r="D47" s="170"/>
      <c r="E47" s="170"/>
      <c r="F47" s="170"/>
      <c r="G47" s="170"/>
      <c r="H47" s="162"/>
      <c r="I47" s="152"/>
      <c r="J47" s="153" t="s">
        <v>357</v>
      </c>
      <c r="K47" s="170"/>
      <c r="L47" s="170"/>
      <c r="M47" s="170"/>
      <c r="N47" s="170"/>
      <c r="O47" s="170"/>
      <c r="P47" s="170"/>
      <c r="Q47" s="172"/>
      <c r="R47" s="156"/>
      <c r="S47" s="108"/>
    </row>
    <row r="48" spans="1:21" ht="111.75" customHeight="1" x14ac:dyDescent="0.2">
      <c r="A48" s="166"/>
      <c r="B48" s="166"/>
      <c r="C48" s="165"/>
      <c r="D48" s="166"/>
      <c r="E48" s="166"/>
      <c r="F48" s="166"/>
      <c r="G48" s="166"/>
      <c r="H48" s="163"/>
      <c r="I48" s="138"/>
      <c r="J48" s="139" t="s">
        <v>333</v>
      </c>
      <c r="K48" s="166"/>
      <c r="L48" s="166"/>
      <c r="M48" s="166"/>
      <c r="N48" s="166"/>
      <c r="O48" s="166"/>
      <c r="P48" s="166"/>
      <c r="Q48" s="173"/>
      <c r="R48" s="142"/>
      <c r="S48" s="109"/>
    </row>
    <row r="49" spans="1:19" ht="113.25" customHeight="1" x14ac:dyDescent="0.2">
      <c r="A49" s="167"/>
      <c r="B49" s="167"/>
      <c r="C49" s="168"/>
      <c r="D49" s="167"/>
      <c r="E49" s="164" t="s">
        <v>76</v>
      </c>
      <c r="F49" s="167"/>
      <c r="G49" s="167"/>
      <c r="H49" s="159" t="s">
        <v>472</v>
      </c>
      <c r="I49" s="164" t="s">
        <v>285</v>
      </c>
      <c r="J49" s="164" t="s">
        <v>286</v>
      </c>
      <c r="K49" s="167"/>
      <c r="L49" s="167"/>
      <c r="M49" s="167"/>
      <c r="N49" s="167"/>
      <c r="O49" s="167"/>
      <c r="P49" s="167"/>
      <c r="Q49" s="169">
        <v>100000</v>
      </c>
      <c r="R49" s="161" t="s">
        <v>28</v>
      </c>
      <c r="S49" s="106"/>
    </row>
    <row r="50" spans="1:19" ht="84" customHeight="1" x14ac:dyDescent="0.2">
      <c r="A50" s="170"/>
      <c r="B50" s="170"/>
      <c r="C50" s="171"/>
      <c r="D50" s="170"/>
      <c r="E50" s="170"/>
      <c r="F50" s="170"/>
      <c r="G50" s="170"/>
      <c r="H50" s="108"/>
      <c r="I50" s="153" t="s">
        <v>287</v>
      </c>
      <c r="J50" s="153" t="s">
        <v>288</v>
      </c>
      <c r="K50" s="170"/>
      <c r="L50" s="170"/>
      <c r="M50" s="170"/>
      <c r="N50" s="170"/>
      <c r="O50" s="170"/>
      <c r="P50" s="170"/>
      <c r="Q50" s="172"/>
      <c r="R50" s="156"/>
      <c r="S50" s="108"/>
    </row>
    <row r="51" spans="1:19" ht="102" customHeight="1" x14ac:dyDescent="0.2">
      <c r="A51" s="170"/>
      <c r="B51" s="170"/>
      <c r="C51" s="171"/>
      <c r="D51" s="170"/>
      <c r="E51" s="170"/>
      <c r="F51" s="170"/>
      <c r="G51" s="170"/>
      <c r="H51" s="108"/>
      <c r="I51" s="153" t="s">
        <v>289</v>
      </c>
      <c r="J51" s="153" t="s">
        <v>290</v>
      </c>
      <c r="K51" s="170"/>
      <c r="L51" s="170"/>
      <c r="M51" s="170"/>
      <c r="N51" s="170"/>
      <c r="O51" s="170"/>
      <c r="P51" s="170"/>
      <c r="Q51" s="172"/>
      <c r="R51" s="156"/>
      <c r="S51" s="108"/>
    </row>
    <row r="52" spans="1:19" ht="88.5" customHeight="1" x14ac:dyDescent="0.2">
      <c r="A52" s="170"/>
      <c r="B52" s="170"/>
      <c r="C52" s="171"/>
      <c r="D52" s="170"/>
      <c r="E52" s="170"/>
      <c r="F52" s="170"/>
      <c r="G52" s="170"/>
      <c r="H52" s="108"/>
      <c r="I52" s="153" t="s">
        <v>291</v>
      </c>
      <c r="J52" s="153" t="s">
        <v>293</v>
      </c>
      <c r="K52" s="170"/>
      <c r="L52" s="170"/>
      <c r="M52" s="170"/>
      <c r="N52" s="170"/>
      <c r="O52" s="170"/>
      <c r="P52" s="170"/>
      <c r="Q52" s="172"/>
      <c r="R52" s="156"/>
      <c r="S52" s="108"/>
    </row>
    <row r="53" spans="1:19" ht="88.5" customHeight="1" x14ac:dyDescent="0.2">
      <c r="A53" s="170"/>
      <c r="B53" s="170"/>
      <c r="C53" s="171"/>
      <c r="D53" s="170"/>
      <c r="E53" s="170"/>
      <c r="F53" s="170"/>
      <c r="G53" s="170"/>
      <c r="H53" s="108"/>
      <c r="I53" s="153" t="s">
        <v>292</v>
      </c>
      <c r="J53" s="153" t="s">
        <v>294</v>
      </c>
      <c r="K53" s="170"/>
      <c r="L53" s="170"/>
      <c r="M53" s="170"/>
      <c r="N53" s="170"/>
      <c r="O53" s="170"/>
      <c r="P53" s="170"/>
      <c r="Q53" s="172"/>
      <c r="R53" s="156"/>
      <c r="S53" s="108"/>
    </row>
    <row r="54" spans="1:19" ht="105" customHeight="1" x14ac:dyDescent="0.2">
      <c r="A54" s="170"/>
      <c r="B54" s="170"/>
      <c r="C54" s="171"/>
      <c r="D54" s="170"/>
      <c r="E54" s="170"/>
      <c r="F54" s="170"/>
      <c r="G54" s="170"/>
      <c r="H54" s="108"/>
      <c r="I54" s="152"/>
      <c r="J54" s="153" t="s">
        <v>295</v>
      </c>
      <c r="K54" s="170"/>
      <c r="L54" s="170"/>
      <c r="M54" s="170"/>
      <c r="N54" s="170"/>
      <c r="O54" s="170"/>
      <c r="P54" s="170"/>
      <c r="Q54" s="172"/>
      <c r="R54" s="156"/>
      <c r="S54" s="108"/>
    </row>
    <row r="55" spans="1:19" ht="94.5" customHeight="1" x14ac:dyDescent="0.2">
      <c r="A55" s="166"/>
      <c r="B55" s="166"/>
      <c r="C55" s="165"/>
      <c r="D55" s="166"/>
      <c r="E55" s="166"/>
      <c r="F55" s="166"/>
      <c r="G55" s="166"/>
      <c r="H55" s="146"/>
      <c r="I55" s="138"/>
      <c r="J55" s="139" t="s">
        <v>296</v>
      </c>
      <c r="K55" s="166"/>
      <c r="L55" s="166"/>
      <c r="M55" s="166"/>
      <c r="N55" s="166"/>
      <c r="O55" s="166"/>
      <c r="P55" s="166"/>
      <c r="Q55" s="173"/>
      <c r="R55" s="142"/>
      <c r="S55" s="109"/>
    </row>
    <row r="56" spans="1:19" ht="159.75" customHeight="1" x14ac:dyDescent="0.2">
      <c r="A56" s="167"/>
      <c r="B56" s="167"/>
      <c r="C56" s="168"/>
      <c r="D56" s="157" t="s">
        <v>233</v>
      </c>
      <c r="E56" s="157" t="s">
        <v>14</v>
      </c>
      <c r="F56" s="157" t="s">
        <v>81</v>
      </c>
      <c r="G56" s="157"/>
      <c r="H56" s="158" t="s">
        <v>473</v>
      </c>
      <c r="I56" s="164" t="s">
        <v>297</v>
      </c>
      <c r="J56" s="164" t="s">
        <v>298</v>
      </c>
      <c r="K56" s="159" t="s">
        <v>234</v>
      </c>
      <c r="L56" s="159"/>
      <c r="M56" s="159"/>
      <c r="N56" s="159" t="s">
        <v>364</v>
      </c>
      <c r="O56" s="159" t="s">
        <v>364</v>
      </c>
      <c r="P56" s="159"/>
      <c r="Q56" s="160">
        <v>700000</v>
      </c>
      <c r="R56" s="161" t="s">
        <v>19</v>
      </c>
      <c r="S56" s="106"/>
    </row>
    <row r="57" spans="1:19" ht="85.5" customHeight="1" x14ac:dyDescent="0.2">
      <c r="A57" s="170"/>
      <c r="B57" s="170"/>
      <c r="C57" s="171"/>
      <c r="D57" s="152"/>
      <c r="E57" s="170"/>
      <c r="F57" s="170"/>
      <c r="G57" s="170"/>
      <c r="H57" s="162"/>
      <c r="I57" s="153" t="s">
        <v>299</v>
      </c>
      <c r="J57" s="153" t="s">
        <v>300</v>
      </c>
      <c r="K57" s="170"/>
      <c r="L57" s="170"/>
      <c r="M57" s="170"/>
      <c r="N57" s="170"/>
      <c r="O57" s="170"/>
      <c r="P57" s="170"/>
      <c r="Q57" s="172"/>
      <c r="R57" s="156"/>
      <c r="S57" s="108"/>
    </row>
    <row r="58" spans="1:19" ht="63" customHeight="1" x14ac:dyDescent="0.2">
      <c r="A58" s="170"/>
      <c r="B58" s="170"/>
      <c r="C58" s="171"/>
      <c r="D58" s="170"/>
      <c r="E58" s="170"/>
      <c r="F58" s="170"/>
      <c r="G58" s="170"/>
      <c r="H58" s="162"/>
      <c r="I58" s="153" t="s">
        <v>62</v>
      </c>
      <c r="J58" s="153" t="s">
        <v>301</v>
      </c>
      <c r="K58" s="170"/>
      <c r="L58" s="170"/>
      <c r="M58" s="170"/>
      <c r="N58" s="170"/>
      <c r="O58" s="170"/>
      <c r="P58" s="170"/>
      <c r="Q58" s="172"/>
      <c r="R58" s="156"/>
      <c r="S58" s="108"/>
    </row>
    <row r="59" spans="1:19" ht="78.75" customHeight="1" x14ac:dyDescent="0.2">
      <c r="A59" s="170"/>
      <c r="B59" s="170"/>
      <c r="C59" s="171"/>
      <c r="D59" s="170"/>
      <c r="E59" s="170"/>
      <c r="F59" s="170"/>
      <c r="G59" s="170"/>
      <c r="H59" s="162"/>
      <c r="I59" s="152"/>
      <c r="J59" s="153" t="s">
        <v>302</v>
      </c>
      <c r="K59" s="170"/>
      <c r="L59" s="170"/>
      <c r="M59" s="170"/>
      <c r="N59" s="170"/>
      <c r="O59" s="170"/>
      <c r="P59" s="170"/>
      <c r="Q59" s="172"/>
      <c r="R59" s="156"/>
      <c r="S59" s="108"/>
    </row>
    <row r="60" spans="1:19" ht="75.75" customHeight="1" x14ac:dyDescent="0.2">
      <c r="A60" s="170"/>
      <c r="B60" s="170"/>
      <c r="C60" s="171"/>
      <c r="D60" s="170"/>
      <c r="E60" s="170"/>
      <c r="F60" s="170"/>
      <c r="G60" s="170"/>
      <c r="H60" s="162"/>
      <c r="I60" s="152"/>
      <c r="J60" s="153" t="s">
        <v>303</v>
      </c>
      <c r="K60" s="170"/>
      <c r="L60" s="170"/>
      <c r="M60" s="170"/>
      <c r="N60" s="170"/>
      <c r="O60" s="170"/>
      <c r="P60" s="170"/>
      <c r="Q60" s="172"/>
      <c r="R60" s="156"/>
      <c r="S60" s="108"/>
    </row>
    <row r="61" spans="1:19" ht="76.5" customHeight="1" x14ac:dyDescent="0.2">
      <c r="A61" s="170"/>
      <c r="B61" s="170"/>
      <c r="C61" s="171"/>
      <c r="D61" s="170"/>
      <c r="E61" s="170"/>
      <c r="F61" s="170"/>
      <c r="G61" s="170"/>
      <c r="H61" s="162"/>
      <c r="I61" s="152"/>
      <c r="J61" s="153" t="s">
        <v>304</v>
      </c>
      <c r="K61" s="170"/>
      <c r="L61" s="170"/>
      <c r="M61" s="170"/>
      <c r="N61" s="170"/>
      <c r="O61" s="170"/>
      <c r="P61" s="170"/>
      <c r="Q61" s="172"/>
      <c r="R61" s="156"/>
      <c r="S61" s="108"/>
    </row>
    <row r="62" spans="1:19" ht="96.75" customHeight="1" x14ac:dyDescent="0.2">
      <c r="A62" s="166"/>
      <c r="B62" s="166"/>
      <c r="C62" s="165"/>
      <c r="D62" s="166"/>
      <c r="E62" s="166"/>
      <c r="F62" s="166"/>
      <c r="G62" s="166"/>
      <c r="H62" s="163"/>
      <c r="I62" s="138"/>
      <c r="J62" s="139" t="s">
        <v>305</v>
      </c>
      <c r="K62" s="166"/>
      <c r="L62" s="166"/>
      <c r="M62" s="166"/>
      <c r="N62" s="166"/>
      <c r="O62" s="166"/>
      <c r="P62" s="166"/>
      <c r="Q62" s="173"/>
      <c r="R62" s="142"/>
      <c r="S62" s="109"/>
    </row>
    <row r="63" spans="1:19" ht="79.5" hidden="1" customHeight="1" x14ac:dyDescent="0.2">
      <c r="A63" s="129"/>
      <c r="B63" s="129"/>
      <c r="C63" s="128"/>
      <c r="D63" s="129"/>
      <c r="E63" s="124" t="s">
        <v>14</v>
      </c>
      <c r="F63" s="129"/>
      <c r="G63" s="129"/>
      <c r="H63" s="127" t="s">
        <v>334</v>
      </c>
      <c r="I63" s="123" t="s">
        <v>306</v>
      </c>
      <c r="J63" s="123" t="s">
        <v>307</v>
      </c>
      <c r="K63" s="129"/>
      <c r="L63" s="129"/>
      <c r="M63" s="129"/>
      <c r="N63" s="129"/>
      <c r="O63" s="129"/>
      <c r="P63" s="129"/>
      <c r="Q63" s="131"/>
      <c r="R63" s="126" t="s">
        <v>28</v>
      </c>
      <c r="S63" s="106" t="s">
        <v>410</v>
      </c>
    </row>
    <row r="64" spans="1:19" ht="100.5" hidden="1" customHeight="1" x14ac:dyDescent="0.2">
      <c r="A64" s="129"/>
      <c r="B64" s="129"/>
      <c r="C64" s="128"/>
      <c r="D64" s="129"/>
      <c r="E64" s="129"/>
      <c r="F64" s="129"/>
      <c r="G64" s="129"/>
      <c r="H64" s="127"/>
      <c r="I64" s="123" t="s">
        <v>308</v>
      </c>
      <c r="J64" s="123" t="s">
        <v>309</v>
      </c>
      <c r="K64" s="129"/>
      <c r="L64" s="129"/>
      <c r="M64" s="129"/>
      <c r="N64" s="129"/>
      <c r="O64" s="129"/>
      <c r="P64" s="129"/>
      <c r="Q64" s="131"/>
      <c r="R64" s="126"/>
      <c r="S64" s="108"/>
    </row>
    <row r="65" spans="1:19" ht="89.25" hidden="1" customHeight="1" x14ac:dyDescent="0.2">
      <c r="A65" s="129"/>
      <c r="B65" s="129"/>
      <c r="C65" s="128"/>
      <c r="D65" s="129"/>
      <c r="E65" s="129"/>
      <c r="F65" s="129"/>
      <c r="G65" s="129"/>
      <c r="H65" s="127"/>
      <c r="I65" s="124"/>
      <c r="J65" s="123" t="s">
        <v>310</v>
      </c>
      <c r="K65" s="129"/>
      <c r="L65" s="129"/>
      <c r="M65" s="129"/>
      <c r="N65" s="129"/>
      <c r="O65" s="129"/>
      <c r="P65" s="129"/>
      <c r="Q65" s="131"/>
      <c r="R65" s="126"/>
      <c r="S65" s="109"/>
    </row>
    <row r="66" spans="1:19" ht="93" customHeight="1" x14ac:dyDescent="0.2">
      <c r="A66" s="167"/>
      <c r="B66" s="167"/>
      <c r="C66" s="168"/>
      <c r="D66" s="167"/>
      <c r="E66" s="157" t="s">
        <v>14</v>
      </c>
      <c r="F66" s="157" t="s">
        <v>82</v>
      </c>
      <c r="G66" s="157" t="s">
        <v>83</v>
      </c>
      <c r="H66" s="158" t="s">
        <v>474</v>
      </c>
      <c r="I66" s="164" t="s">
        <v>311</v>
      </c>
      <c r="J66" s="164" t="s">
        <v>312</v>
      </c>
      <c r="K66" s="167"/>
      <c r="L66" s="167"/>
      <c r="M66" s="167"/>
      <c r="N66" s="167"/>
      <c r="O66" s="167"/>
      <c r="P66" s="167"/>
      <c r="Q66" s="169">
        <v>500000</v>
      </c>
      <c r="R66" s="161" t="s">
        <v>28</v>
      </c>
      <c r="S66" s="106"/>
    </row>
    <row r="67" spans="1:19" ht="85.5" customHeight="1" x14ac:dyDescent="0.2">
      <c r="A67" s="170"/>
      <c r="B67" s="170"/>
      <c r="C67" s="171"/>
      <c r="D67" s="170"/>
      <c r="E67" s="170"/>
      <c r="F67" s="170"/>
      <c r="G67" s="170"/>
      <c r="H67" s="162"/>
      <c r="I67" s="152" t="s">
        <v>313</v>
      </c>
      <c r="J67" s="153" t="s">
        <v>314</v>
      </c>
      <c r="K67" s="170"/>
      <c r="L67" s="170"/>
      <c r="M67" s="170"/>
      <c r="N67" s="170"/>
      <c r="O67" s="170"/>
      <c r="P67" s="170"/>
      <c r="Q67" s="172"/>
      <c r="R67" s="156"/>
      <c r="S67" s="108"/>
    </row>
    <row r="68" spans="1:19" ht="90.75" customHeight="1" x14ac:dyDescent="0.2">
      <c r="A68" s="166"/>
      <c r="B68" s="166"/>
      <c r="C68" s="165"/>
      <c r="D68" s="166"/>
      <c r="E68" s="166"/>
      <c r="F68" s="166"/>
      <c r="G68" s="166"/>
      <c r="H68" s="163"/>
      <c r="I68" s="138"/>
      <c r="J68" s="139" t="s">
        <v>315</v>
      </c>
      <c r="K68" s="166"/>
      <c r="L68" s="166"/>
      <c r="M68" s="166"/>
      <c r="N68" s="166"/>
      <c r="O68" s="166"/>
      <c r="P68" s="166"/>
      <c r="Q68" s="173"/>
      <c r="R68" s="142"/>
      <c r="S68" s="109"/>
    </row>
    <row r="69" spans="1:19" ht="96" x14ac:dyDescent="0.2">
      <c r="A69" s="132"/>
      <c r="B69" s="132"/>
      <c r="C69" s="133"/>
      <c r="D69" s="132"/>
      <c r="E69" s="132" t="s">
        <v>77</v>
      </c>
      <c r="F69" s="134" t="s">
        <v>81</v>
      </c>
      <c r="G69" s="132"/>
      <c r="H69" s="147" t="s">
        <v>475</v>
      </c>
      <c r="I69" s="134" t="s">
        <v>63</v>
      </c>
      <c r="J69" s="134" t="s">
        <v>335</v>
      </c>
      <c r="K69" s="132"/>
      <c r="L69" s="132"/>
      <c r="M69" s="132"/>
      <c r="N69" s="132"/>
      <c r="O69" s="132"/>
      <c r="P69" s="132"/>
      <c r="Q69" s="136">
        <v>100000</v>
      </c>
      <c r="R69" s="137" t="s">
        <v>27</v>
      </c>
      <c r="S69" s="113"/>
    </row>
    <row r="70" spans="1:19" s="94" customFormat="1" x14ac:dyDescent="0.2">
      <c r="A70" s="115"/>
      <c r="B70" s="115" t="s">
        <v>386</v>
      </c>
      <c r="C70" s="116"/>
      <c r="D70" s="115"/>
      <c r="E70" s="115"/>
      <c r="F70" s="109"/>
      <c r="G70" s="115"/>
      <c r="H70" s="111"/>
      <c r="I70" s="113"/>
      <c r="J70" s="113"/>
      <c r="K70" s="115"/>
      <c r="L70" s="117"/>
      <c r="M70" s="117"/>
      <c r="N70" s="117"/>
      <c r="O70" s="117"/>
      <c r="P70" s="117"/>
      <c r="Q70" s="114">
        <f>SUM(Q6:Q69)</f>
        <v>3794000</v>
      </c>
      <c r="R70" s="112"/>
      <c r="S70" s="113"/>
    </row>
  </sheetData>
  <mergeCells count="6">
    <mergeCell ref="A1:S1"/>
    <mergeCell ref="A2:S2"/>
    <mergeCell ref="P4:P5"/>
    <mergeCell ref="N4:O4"/>
    <mergeCell ref="L40:L41"/>
    <mergeCell ref="F4:G4"/>
  </mergeCells>
  <pageMargins left="0" right="0" top="0.75" bottom="0.5" header="0.3" footer="0.3"/>
  <pageSetup paperSize="9" scale="5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0"/>
  <sheetViews>
    <sheetView view="pageBreakPreview" topLeftCell="A5" zoomScale="60" zoomScaleNormal="55" workbookViewId="0">
      <pane ySplit="750" topLeftCell="A34" activePane="bottomLeft"/>
      <selection activeCell="P5" sqref="P1:P1048576"/>
      <selection pane="bottomLeft" activeCell="Q31" sqref="Q31"/>
    </sheetView>
  </sheetViews>
  <sheetFormatPr defaultColWidth="9" defaultRowHeight="24" x14ac:dyDescent="0.2"/>
  <cols>
    <col min="1" max="1" width="19.375" style="1" customWidth="1"/>
    <col min="2" max="2" width="18.75" style="1" customWidth="1"/>
    <col min="3" max="3" width="18.5" style="1" customWidth="1"/>
    <col min="4" max="4" width="19.625" style="1" customWidth="1"/>
    <col min="5" max="5" width="14.375" style="1" customWidth="1"/>
    <col min="6" max="6" width="8.75" style="1" hidden="1" customWidth="1"/>
    <col min="7" max="7" width="7.75" style="1" hidden="1" customWidth="1"/>
    <col min="8" max="8" width="23.75" style="3" customWidth="1"/>
    <col min="9" max="9" width="21.625" style="1" customWidth="1"/>
    <col min="10" max="10" width="22.375" style="1" customWidth="1"/>
    <col min="11" max="11" width="23.625" style="1" customWidth="1"/>
    <col min="12" max="12" width="18.875" style="1" bestFit="1" customWidth="1"/>
    <col min="13" max="13" width="12" style="1" customWidth="1"/>
    <col min="14" max="14" width="12.125" style="1" customWidth="1"/>
    <col min="15" max="15" width="13.25" style="25" customWidth="1"/>
    <col min="16" max="16" width="13.25" style="215" customWidth="1"/>
    <col min="17" max="17" width="18.75" style="1" customWidth="1"/>
    <col min="18" max="18" width="20.75" style="1" hidden="1" customWidth="1"/>
    <col min="19" max="16384" width="9" style="1"/>
  </cols>
  <sheetData>
    <row r="1" spans="1:18" x14ac:dyDescent="0.2">
      <c r="A1" s="288" t="s">
        <v>382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8" x14ac:dyDescent="0.2">
      <c r="A2" s="288" t="s">
        <v>381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x14ac:dyDescent="0.2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8"/>
      <c r="M3" s="28"/>
      <c r="N3" s="28"/>
      <c r="O3" s="28"/>
      <c r="P3" s="217"/>
    </row>
    <row r="5" spans="1:18" s="3" customFormat="1" ht="48" x14ac:dyDescent="0.2">
      <c r="A5" s="15" t="s">
        <v>0</v>
      </c>
      <c r="B5" s="15" t="s">
        <v>1</v>
      </c>
      <c r="C5" s="15" t="s">
        <v>6</v>
      </c>
      <c r="D5" s="15" t="s">
        <v>7</v>
      </c>
      <c r="E5" s="16" t="s">
        <v>8</v>
      </c>
      <c r="F5" s="291" t="s">
        <v>79</v>
      </c>
      <c r="G5" s="292"/>
      <c r="H5" s="87" t="s">
        <v>16</v>
      </c>
      <c r="I5" s="16" t="s">
        <v>15</v>
      </c>
      <c r="J5" s="16" t="s">
        <v>17</v>
      </c>
      <c r="K5" s="16" t="s">
        <v>342</v>
      </c>
      <c r="L5" s="16" t="s">
        <v>343</v>
      </c>
      <c r="M5" s="293" t="s">
        <v>319</v>
      </c>
      <c r="N5" s="294"/>
      <c r="O5" s="16" t="s">
        <v>328</v>
      </c>
      <c r="P5" s="32" t="s">
        <v>387</v>
      </c>
      <c r="Q5" s="16" t="s">
        <v>18</v>
      </c>
      <c r="R5" s="30" t="s">
        <v>384</v>
      </c>
    </row>
    <row r="6" spans="1:18" s="3" customFormat="1" x14ac:dyDescent="0.2">
      <c r="A6" s="18"/>
      <c r="B6" s="18"/>
      <c r="C6" s="18"/>
      <c r="D6" s="18"/>
      <c r="E6" s="19"/>
      <c r="F6" s="19" t="s">
        <v>84</v>
      </c>
      <c r="G6" s="18" t="s">
        <v>16</v>
      </c>
      <c r="H6" s="88"/>
      <c r="I6" s="19"/>
      <c r="J6" s="19"/>
      <c r="K6" s="19"/>
      <c r="L6" s="19"/>
      <c r="M6" s="2" t="s">
        <v>320</v>
      </c>
      <c r="N6" s="2" t="s">
        <v>321</v>
      </c>
      <c r="O6" s="19"/>
      <c r="P6" s="41"/>
      <c r="Q6" s="19"/>
      <c r="R6" s="31"/>
    </row>
    <row r="7" spans="1:18" ht="339.75" customHeight="1" x14ac:dyDescent="0.2">
      <c r="A7" s="91" t="s">
        <v>438</v>
      </c>
      <c r="B7" s="91" t="s">
        <v>3</v>
      </c>
      <c r="C7" s="91" t="s">
        <v>316</v>
      </c>
      <c r="D7" s="91" t="s">
        <v>439</v>
      </c>
      <c r="E7" s="89" t="s">
        <v>9</v>
      </c>
      <c r="F7" s="91"/>
      <c r="G7" s="91"/>
      <c r="H7" s="4" t="s">
        <v>66</v>
      </c>
      <c r="I7" s="91" t="s">
        <v>31</v>
      </c>
      <c r="J7" s="89" t="s">
        <v>185</v>
      </c>
      <c r="K7" s="4" t="s">
        <v>192</v>
      </c>
      <c r="L7" s="4"/>
      <c r="M7" s="87" t="s">
        <v>365</v>
      </c>
      <c r="N7" s="87" t="s">
        <v>366</v>
      </c>
      <c r="O7" s="87" t="s">
        <v>374</v>
      </c>
      <c r="P7" s="32">
        <v>91300</v>
      </c>
      <c r="Q7" s="91" t="s">
        <v>28</v>
      </c>
      <c r="R7" s="91"/>
    </row>
    <row r="8" spans="1:18" ht="137.25" customHeight="1" x14ac:dyDescent="0.2">
      <c r="A8" s="196"/>
      <c r="B8" s="196"/>
      <c r="C8" s="196"/>
      <c r="D8" s="196"/>
      <c r="E8" s="197"/>
      <c r="F8" s="196"/>
      <c r="G8" s="196"/>
      <c r="H8" s="198"/>
      <c r="I8" s="196"/>
      <c r="J8" s="197" t="s">
        <v>336</v>
      </c>
      <c r="K8" s="196" t="s">
        <v>379</v>
      </c>
      <c r="L8" s="198"/>
      <c r="M8" s="199" t="s">
        <v>375</v>
      </c>
      <c r="N8" s="200" t="s">
        <v>359</v>
      </c>
      <c r="O8" s="200"/>
      <c r="P8" s="201"/>
      <c r="Q8" s="196"/>
      <c r="R8" s="92"/>
    </row>
    <row r="9" spans="1:18" ht="48" hidden="1" x14ac:dyDescent="0.2">
      <c r="A9" s="176"/>
      <c r="B9" s="176"/>
      <c r="C9" s="176"/>
      <c r="D9" s="176"/>
      <c r="E9" s="177" t="s">
        <v>9</v>
      </c>
      <c r="F9" s="177"/>
      <c r="G9" s="177"/>
      <c r="H9" s="184" t="s">
        <v>193</v>
      </c>
      <c r="I9" s="182" t="s">
        <v>194</v>
      </c>
      <c r="J9" s="183" t="s">
        <v>195</v>
      </c>
      <c r="K9" s="184"/>
      <c r="L9" s="184"/>
      <c r="M9" s="184"/>
      <c r="N9" s="184"/>
      <c r="O9" s="185"/>
      <c r="P9" s="186"/>
      <c r="Q9" s="289" t="s">
        <v>196</v>
      </c>
      <c r="R9" s="286" t="s">
        <v>410</v>
      </c>
    </row>
    <row r="10" spans="1:18" ht="24" hidden="1" customHeight="1" x14ac:dyDescent="0.2">
      <c r="A10" s="176"/>
      <c r="B10" s="176"/>
      <c r="C10" s="176"/>
      <c r="D10" s="176"/>
      <c r="E10" s="177"/>
      <c r="F10" s="177"/>
      <c r="G10" s="177"/>
      <c r="H10" s="184"/>
      <c r="I10" s="182" t="s">
        <v>32</v>
      </c>
      <c r="J10" s="183" t="s">
        <v>197</v>
      </c>
      <c r="K10" s="184"/>
      <c r="L10" s="184"/>
      <c r="M10" s="184"/>
      <c r="N10" s="184"/>
      <c r="O10" s="185"/>
      <c r="P10" s="186"/>
      <c r="Q10" s="289"/>
      <c r="R10" s="286"/>
    </row>
    <row r="11" spans="1:18" hidden="1" x14ac:dyDescent="0.2">
      <c r="A11" s="176"/>
      <c r="B11" s="176"/>
      <c r="C11" s="176"/>
      <c r="D11" s="176"/>
      <c r="E11" s="187"/>
      <c r="F11" s="187"/>
      <c r="G11" s="187"/>
      <c r="H11" s="184"/>
      <c r="I11" s="182"/>
      <c r="J11" s="183" t="s">
        <v>198</v>
      </c>
      <c r="K11" s="188"/>
      <c r="L11" s="188"/>
      <c r="M11" s="188"/>
      <c r="N11" s="188"/>
      <c r="O11" s="189"/>
      <c r="P11" s="218"/>
      <c r="Q11" s="289"/>
      <c r="R11" s="286"/>
    </row>
    <row r="12" spans="1:18" hidden="1" x14ac:dyDescent="0.2">
      <c r="A12" s="187"/>
      <c r="B12" s="187"/>
      <c r="C12" s="187"/>
      <c r="D12" s="176"/>
      <c r="E12" s="187"/>
      <c r="F12" s="187"/>
      <c r="G12" s="187"/>
      <c r="H12" s="184"/>
      <c r="I12" s="182"/>
      <c r="J12" s="183" t="s">
        <v>199</v>
      </c>
      <c r="K12" s="188"/>
      <c r="L12" s="188"/>
      <c r="M12" s="188"/>
      <c r="N12" s="188"/>
      <c r="O12" s="189"/>
      <c r="P12" s="218"/>
      <c r="Q12" s="289"/>
      <c r="R12" s="286"/>
    </row>
    <row r="13" spans="1:18" hidden="1" x14ac:dyDescent="0.2">
      <c r="A13" s="187"/>
      <c r="B13" s="187"/>
      <c r="C13" s="187"/>
      <c r="D13" s="176"/>
      <c r="E13" s="187"/>
      <c r="F13" s="187"/>
      <c r="G13" s="187"/>
      <c r="H13" s="184"/>
      <c r="I13" s="182"/>
      <c r="J13" s="183" t="s">
        <v>200</v>
      </c>
      <c r="K13" s="188"/>
      <c r="L13" s="188"/>
      <c r="M13" s="188"/>
      <c r="N13" s="188"/>
      <c r="O13" s="189"/>
      <c r="P13" s="218"/>
      <c r="Q13" s="289"/>
      <c r="R13" s="286"/>
    </row>
    <row r="14" spans="1:18" ht="48" hidden="1" x14ac:dyDescent="0.2">
      <c r="A14" s="187"/>
      <c r="B14" s="187"/>
      <c r="C14" s="187"/>
      <c r="D14" s="176"/>
      <c r="E14" s="187"/>
      <c r="F14" s="187"/>
      <c r="G14" s="187"/>
      <c r="H14" s="184"/>
      <c r="I14" s="182"/>
      <c r="J14" s="183" t="s">
        <v>201</v>
      </c>
      <c r="K14" s="188"/>
      <c r="L14" s="188"/>
      <c r="M14" s="188"/>
      <c r="N14" s="188"/>
      <c r="O14" s="189"/>
      <c r="P14" s="218"/>
      <c r="Q14" s="182"/>
      <c r="R14" s="36"/>
    </row>
    <row r="15" spans="1:18" ht="48" hidden="1" x14ac:dyDescent="0.2">
      <c r="A15" s="187"/>
      <c r="B15" s="187"/>
      <c r="C15" s="187"/>
      <c r="D15" s="187"/>
      <c r="E15" s="187"/>
      <c r="F15" s="187"/>
      <c r="G15" s="187"/>
      <c r="H15" s="184"/>
      <c r="I15" s="182"/>
      <c r="J15" s="183" t="s">
        <v>202</v>
      </c>
      <c r="K15" s="188"/>
      <c r="L15" s="188"/>
      <c r="M15" s="188"/>
      <c r="N15" s="188"/>
      <c r="O15" s="189"/>
      <c r="P15" s="218"/>
      <c r="Q15" s="182"/>
      <c r="R15" s="36"/>
    </row>
    <row r="16" spans="1:18" ht="48" hidden="1" x14ac:dyDescent="0.2">
      <c r="A16" s="187"/>
      <c r="B16" s="187"/>
      <c r="C16" s="187"/>
      <c r="D16" s="187"/>
      <c r="E16" s="187"/>
      <c r="F16" s="187"/>
      <c r="G16" s="187"/>
      <c r="H16" s="184"/>
      <c r="I16" s="182"/>
      <c r="J16" s="183" t="s">
        <v>203</v>
      </c>
      <c r="K16" s="188"/>
      <c r="L16" s="188"/>
      <c r="M16" s="188"/>
      <c r="N16" s="188"/>
      <c r="O16" s="189"/>
      <c r="P16" s="218"/>
      <c r="Q16" s="182"/>
      <c r="R16" s="36"/>
    </row>
    <row r="17" spans="1:18" ht="96" hidden="1" x14ac:dyDescent="0.2">
      <c r="A17" s="187"/>
      <c r="B17" s="187"/>
      <c r="C17" s="187"/>
      <c r="D17" s="187"/>
      <c r="E17" s="187"/>
      <c r="F17" s="187"/>
      <c r="G17" s="187"/>
      <c r="H17" s="184"/>
      <c r="I17" s="182"/>
      <c r="J17" s="183" t="s">
        <v>204</v>
      </c>
      <c r="K17" s="188"/>
      <c r="L17" s="188"/>
      <c r="M17" s="188"/>
      <c r="N17" s="188"/>
      <c r="O17" s="189"/>
      <c r="P17" s="218"/>
      <c r="Q17" s="182"/>
      <c r="R17" s="36"/>
    </row>
    <row r="18" spans="1:18" ht="72" hidden="1" x14ac:dyDescent="0.2">
      <c r="A18" s="187"/>
      <c r="B18" s="187"/>
      <c r="C18" s="187"/>
      <c r="D18" s="187"/>
      <c r="E18" s="187"/>
      <c r="F18" s="187"/>
      <c r="G18" s="187"/>
      <c r="H18" s="184"/>
      <c r="I18" s="182"/>
      <c r="J18" s="183" t="s">
        <v>205</v>
      </c>
      <c r="K18" s="188"/>
      <c r="L18" s="188"/>
      <c r="M18" s="188"/>
      <c r="N18" s="188"/>
      <c r="O18" s="189"/>
      <c r="P18" s="218"/>
      <c r="Q18" s="182"/>
      <c r="R18" s="36"/>
    </row>
    <row r="19" spans="1:18" ht="72" hidden="1" x14ac:dyDescent="0.2">
      <c r="A19" s="187"/>
      <c r="B19" s="187"/>
      <c r="C19" s="187"/>
      <c r="D19" s="187"/>
      <c r="E19" s="187"/>
      <c r="F19" s="187"/>
      <c r="G19" s="187"/>
      <c r="H19" s="184"/>
      <c r="I19" s="182"/>
      <c r="J19" s="183" t="s">
        <v>206</v>
      </c>
      <c r="K19" s="188"/>
      <c r="L19" s="188"/>
      <c r="M19" s="188"/>
      <c r="N19" s="188"/>
      <c r="O19" s="189"/>
      <c r="P19" s="218"/>
      <c r="Q19" s="182"/>
      <c r="R19" s="36"/>
    </row>
    <row r="20" spans="1:18" hidden="1" x14ac:dyDescent="0.2">
      <c r="A20" s="187"/>
      <c r="B20" s="187"/>
      <c r="C20" s="187"/>
      <c r="D20" s="187"/>
      <c r="E20" s="187"/>
      <c r="F20" s="187"/>
      <c r="G20" s="187"/>
      <c r="H20" s="184"/>
      <c r="I20" s="182"/>
      <c r="J20" s="183" t="s">
        <v>207</v>
      </c>
      <c r="K20" s="188"/>
      <c r="L20" s="188"/>
      <c r="M20" s="188"/>
      <c r="N20" s="188"/>
      <c r="O20" s="189"/>
      <c r="P20" s="218"/>
      <c r="Q20" s="182"/>
      <c r="R20" s="36"/>
    </row>
    <row r="21" spans="1:18" ht="48" hidden="1" x14ac:dyDescent="0.2">
      <c r="A21" s="187"/>
      <c r="B21" s="187"/>
      <c r="C21" s="187"/>
      <c r="D21" s="187"/>
      <c r="E21" s="187"/>
      <c r="F21" s="187"/>
      <c r="G21" s="187"/>
      <c r="H21" s="184"/>
      <c r="I21" s="182"/>
      <c r="J21" s="183" t="s">
        <v>208</v>
      </c>
      <c r="K21" s="188"/>
      <c r="L21" s="188"/>
      <c r="M21" s="188"/>
      <c r="N21" s="188"/>
      <c r="O21" s="189"/>
      <c r="P21" s="218"/>
      <c r="Q21" s="182"/>
      <c r="R21" s="36"/>
    </row>
    <row r="22" spans="1:18" ht="72" hidden="1" x14ac:dyDescent="0.2">
      <c r="A22" s="187"/>
      <c r="B22" s="187"/>
      <c r="C22" s="187"/>
      <c r="D22" s="187"/>
      <c r="E22" s="187"/>
      <c r="F22" s="187"/>
      <c r="G22" s="187"/>
      <c r="H22" s="184"/>
      <c r="I22" s="182"/>
      <c r="J22" s="183" t="s">
        <v>186</v>
      </c>
      <c r="K22" s="188"/>
      <c r="L22" s="188"/>
      <c r="M22" s="188"/>
      <c r="N22" s="188"/>
      <c r="O22" s="189"/>
      <c r="P22" s="218"/>
      <c r="Q22" s="182"/>
      <c r="R22" s="36"/>
    </row>
    <row r="23" spans="1:18" ht="90.75" hidden="1" customHeight="1" x14ac:dyDescent="0.2">
      <c r="A23" s="187"/>
      <c r="B23" s="187"/>
      <c r="C23" s="187"/>
      <c r="D23" s="187"/>
      <c r="E23" s="187" t="s">
        <v>9</v>
      </c>
      <c r="F23" s="187"/>
      <c r="G23" s="187"/>
      <c r="H23" s="190" t="s">
        <v>350</v>
      </c>
      <c r="I23" s="176" t="s">
        <v>351</v>
      </c>
      <c r="J23" s="177" t="s">
        <v>352</v>
      </c>
      <c r="K23" s="187"/>
      <c r="L23" s="187"/>
      <c r="M23" s="187"/>
      <c r="N23" s="187"/>
      <c r="O23" s="191"/>
      <c r="P23" s="213">
        <v>0</v>
      </c>
      <c r="Q23" s="176" t="s">
        <v>34</v>
      </c>
      <c r="R23" s="92" t="s">
        <v>388</v>
      </c>
    </row>
    <row r="24" spans="1:18" ht="81" hidden="1" customHeight="1" x14ac:dyDescent="0.2">
      <c r="A24" s="187"/>
      <c r="B24" s="187"/>
      <c r="C24" s="187"/>
      <c r="D24" s="187"/>
      <c r="E24" s="187" t="s">
        <v>9</v>
      </c>
      <c r="F24" s="187"/>
      <c r="G24" s="187"/>
      <c r="H24" s="178" t="s">
        <v>353</v>
      </c>
      <c r="I24" s="176" t="s">
        <v>33</v>
      </c>
      <c r="J24" s="177" t="s">
        <v>209</v>
      </c>
      <c r="K24" s="187"/>
      <c r="L24" s="187"/>
      <c r="M24" s="187"/>
      <c r="N24" s="187"/>
      <c r="O24" s="191">
        <v>5</v>
      </c>
      <c r="P24" s="213">
        <v>0</v>
      </c>
      <c r="Q24" s="176" t="s">
        <v>34</v>
      </c>
      <c r="R24" s="287" t="s">
        <v>388</v>
      </c>
    </row>
    <row r="25" spans="1:18" ht="96.75" hidden="1" customHeight="1" x14ac:dyDescent="0.2">
      <c r="A25" s="187"/>
      <c r="B25" s="187"/>
      <c r="C25" s="187"/>
      <c r="D25" s="187"/>
      <c r="E25" s="187"/>
      <c r="F25" s="187"/>
      <c r="G25" s="187"/>
      <c r="H25" s="178"/>
      <c r="I25" s="176"/>
      <c r="J25" s="177" t="s">
        <v>210</v>
      </c>
      <c r="K25" s="187"/>
      <c r="L25" s="187"/>
      <c r="M25" s="187"/>
      <c r="N25" s="187"/>
      <c r="O25" s="191"/>
      <c r="P25" s="213"/>
      <c r="Q25" s="176"/>
      <c r="R25" s="287"/>
    </row>
    <row r="26" spans="1:18" ht="64.5" hidden="1" customHeight="1" x14ac:dyDescent="0.2">
      <c r="A26" s="187"/>
      <c r="B26" s="187"/>
      <c r="C26" s="187"/>
      <c r="D26" s="187"/>
      <c r="E26" s="187"/>
      <c r="F26" s="187"/>
      <c r="G26" s="187"/>
      <c r="H26" s="178"/>
      <c r="I26" s="176"/>
      <c r="J26" s="177" t="s">
        <v>211</v>
      </c>
      <c r="K26" s="187"/>
      <c r="L26" s="187"/>
      <c r="M26" s="187"/>
      <c r="N26" s="187"/>
      <c r="O26" s="191"/>
      <c r="P26" s="213"/>
      <c r="Q26" s="176"/>
      <c r="R26" s="287"/>
    </row>
    <row r="27" spans="1:18" ht="120.75" hidden="1" customHeight="1" x14ac:dyDescent="0.2">
      <c r="A27" s="187"/>
      <c r="B27" s="187"/>
      <c r="C27" s="187"/>
      <c r="D27" s="187"/>
      <c r="E27" s="187"/>
      <c r="F27" s="187"/>
      <c r="G27" s="187"/>
      <c r="H27" s="178"/>
      <c r="I27" s="176"/>
      <c r="J27" s="177" t="s">
        <v>212</v>
      </c>
      <c r="K27" s="187"/>
      <c r="L27" s="187"/>
      <c r="M27" s="187"/>
      <c r="N27" s="187"/>
      <c r="O27" s="191"/>
      <c r="P27" s="213"/>
      <c r="Q27" s="176"/>
      <c r="R27" s="287"/>
    </row>
    <row r="28" spans="1:18" ht="119.25" customHeight="1" x14ac:dyDescent="0.2">
      <c r="A28" s="187"/>
      <c r="B28" s="187"/>
      <c r="C28" s="178" t="s">
        <v>213</v>
      </c>
      <c r="D28" s="187"/>
      <c r="E28" s="187"/>
      <c r="F28" s="187"/>
      <c r="G28" s="187"/>
      <c r="H28" s="190"/>
      <c r="I28" s="176"/>
      <c r="J28" s="177"/>
      <c r="K28" s="178"/>
      <c r="L28" s="178"/>
      <c r="M28" s="178"/>
      <c r="N28" s="178"/>
      <c r="O28" s="180"/>
      <c r="P28" s="181"/>
      <c r="Q28" s="176"/>
      <c r="R28" s="92"/>
    </row>
    <row r="29" spans="1:18" ht="139.5" customHeight="1" x14ac:dyDescent="0.2">
      <c r="A29" s="187"/>
      <c r="B29" s="187"/>
      <c r="C29" s="178" t="s">
        <v>214</v>
      </c>
      <c r="D29" s="187"/>
      <c r="E29" s="187"/>
      <c r="F29" s="187"/>
      <c r="G29" s="187"/>
      <c r="H29" s="190"/>
      <c r="I29" s="176"/>
      <c r="J29" s="177"/>
      <c r="K29" s="178"/>
      <c r="L29" s="178"/>
      <c r="M29" s="180"/>
      <c r="N29" s="180"/>
      <c r="O29" s="180"/>
      <c r="P29" s="181"/>
      <c r="Q29" s="176"/>
      <c r="R29" s="92"/>
    </row>
    <row r="30" spans="1:18" ht="125.25" customHeight="1" x14ac:dyDescent="0.2">
      <c r="A30" s="192"/>
      <c r="B30" s="192"/>
      <c r="C30" s="224" t="s">
        <v>215</v>
      </c>
      <c r="D30" s="192"/>
      <c r="E30" s="192"/>
      <c r="F30" s="192"/>
      <c r="G30" s="192"/>
      <c r="H30" s="225"/>
      <c r="I30" s="193"/>
      <c r="J30" s="226"/>
      <c r="K30" s="192"/>
      <c r="L30" s="192"/>
      <c r="M30" s="192"/>
      <c r="N30" s="192"/>
      <c r="O30" s="195"/>
      <c r="P30" s="214"/>
      <c r="Q30" s="193"/>
      <c r="R30" s="92"/>
    </row>
    <row r="31" spans="1:18" ht="216.75" customHeight="1" x14ac:dyDescent="0.2">
      <c r="A31" s="7"/>
      <c r="B31" s="7"/>
      <c r="C31" s="85" t="s">
        <v>383</v>
      </c>
      <c r="D31" s="90" t="s">
        <v>64</v>
      </c>
      <c r="E31" s="90" t="s">
        <v>9</v>
      </c>
      <c r="F31" s="90"/>
      <c r="G31" s="90"/>
      <c r="H31" s="8" t="s">
        <v>463</v>
      </c>
      <c r="I31" s="85" t="s">
        <v>187</v>
      </c>
      <c r="J31" s="92"/>
      <c r="K31" s="8" t="s">
        <v>216</v>
      </c>
      <c r="L31" s="90"/>
      <c r="M31" s="6" t="s">
        <v>367</v>
      </c>
      <c r="N31" s="6" t="s">
        <v>368</v>
      </c>
      <c r="O31" s="22"/>
      <c r="P31" s="33">
        <v>200000</v>
      </c>
      <c r="Q31" s="92" t="s">
        <v>35</v>
      </c>
      <c r="R31" s="92"/>
    </row>
    <row r="32" spans="1:18" ht="107.25" customHeight="1" x14ac:dyDescent="0.2">
      <c r="A32" s="7"/>
      <c r="B32" s="7"/>
      <c r="C32" s="9"/>
      <c r="D32" s="7"/>
      <c r="E32" s="7"/>
      <c r="F32" s="7"/>
      <c r="G32" s="7"/>
      <c r="H32" s="8"/>
      <c r="I32" s="85" t="s">
        <v>188</v>
      </c>
      <c r="J32" s="92"/>
      <c r="K32" s="8"/>
      <c r="L32" s="90"/>
      <c r="M32" s="90"/>
      <c r="N32" s="90"/>
      <c r="O32" s="22"/>
      <c r="P32" s="33"/>
      <c r="Q32" s="92"/>
      <c r="R32" s="92"/>
    </row>
    <row r="33" spans="1:19" ht="109.5" customHeight="1" x14ac:dyDescent="0.2">
      <c r="A33" s="7"/>
      <c r="B33" s="7"/>
      <c r="C33" s="7"/>
      <c r="D33" s="7"/>
      <c r="E33" s="7"/>
      <c r="F33" s="7"/>
      <c r="G33" s="7"/>
      <c r="H33" s="8"/>
      <c r="I33" s="85" t="s">
        <v>189</v>
      </c>
      <c r="J33" s="92"/>
      <c r="K33" s="8"/>
      <c r="L33" s="90"/>
      <c r="M33" s="90"/>
      <c r="N33" s="90"/>
      <c r="O33" s="22"/>
      <c r="P33" s="33"/>
      <c r="Q33" s="92"/>
      <c r="R33" s="92"/>
    </row>
    <row r="34" spans="1:19" ht="132.75" customHeight="1" x14ac:dyDescent="0.2">
      <c r="A34" s="210"/>
      <c r="B34" s="210"/>
      <c r="C34" s="210"/>
      <c r="D34" s="210"/>
      <c r="E34" s="210"/>
      <c r="F34" s="210"/>
      <c r="G34" s="210"/>
      <c r="H34" s="198"/>
      <c r="I34" s="197" t="s">
        <v>190</v>
      </c>
      <c r="J34" s="196"/>
      <c r="K34" s="210"/>
      <c r="L34" s="210"/>
      <c r="M34" s="210"/>
      <c r="N34" s="210"/>
      <c r="O34" s="211"/>
      <c r="P34" s="219"/>
      <c r="Q34" s="196"/>
      <c r="R34" s="92"/>
    </row>
    <row r="35" spans="1:19" ht="90" hidden="1" customHeight="1" x14ac:dyDescent="0.2">
      <c r="A35" s="187"/>
      <c r="B35" s="187"/>
      <c r="C35" s="187"/>
      <c r="D35" s="187"/>
      <c r="E35" s="187" t="s">
        <v>9</v>
      </c>
      <c r="F35" s="187"/>
      <c r="G35" s="187"/>
      <c r="H35" s="178" t="s">
        <v>191</v>
      </c>
      <c r="I35" s="176" t="s">
        <v>65</v>
      </c>
      <c r="J35" s="177" t="s">
        <v>217</v>
      </c>
      <c r="K35" s="187"/>
      <c r="L35" s="187"/>
      <c r="M35" s="187"/>
      <c r="N35" s="187"/>
      <c r="O35" s="191"/>
      <c r="P35" s="213"/>
      <c r="Q35" s="176" t="s">
        <v>34</v>
      </c>
      <c r="R35" s="287" t="s">
        <v>388</v>
      </c>
    </row>
    <row r="36" spans="1:19" ht="66" hidden="1" customHeight="1" x14ac:dyDescent="0.2">
      <c r="A36" s="187"/>
      <c r="B36" s="187"/>
      <c r="C36" s="187"/>
      <c r="D36" s="187"/>
      <c r="E36" s="187"/>
      <c r="F36" s="187"/>
      <c r="G36" s="187"/>
      <c r="H36" s="178"/>
      <c r="I36" s="176"/>
      <c r="J36" s="177" t="s">
        <v>218</v>
      </c>
      <c r="K36" s="187"/>
      <c r="L36" s="187"/>
      <c r="M36" s="187"/>
      <c r="N36" s="187"/>
      <c r="O36" s="191"/>
      <c r="P36" s="213"/>
      <c r="Q36" s="176"/>
      <c r="R36" s="287"/>
    </row>
    <row r="37" spans="1:19" ht="64.5" hidden="1" customHeight="1" x14ac:dyDescent="0.2">
      <c r="A37" s="187"/>
      <c r="B37" s="187"/>
      <c r="C37" s="187"/>
      <c r="D37" s="187"/>
      <c r="E37" s="187"/>
      <c r="F37" s="187"/>
      <c r="G37" s="187"/>
      <c r="H37" s="178"/>
      <c r="I37" s="176"/>
      <c r="J37" s="177" t="s">
        <v>219</v>
      </c>
      <c r="K37" s="187"/>
      <c r="L37" s="187"/>
      <c r="M37" s="187"/>
      <c r="N37" s="187"/>
      <c r="O37" s="191"/>
      <c r="P37" s="213"/>
      <c r="Q37" s="176"/>
      <c r="R37" s="287"/>
    </row>
    <row r="38" spans="1:19" ht="66.75" hidden="1" customHeight="1" x14ac:dyDescent="0.2">
      <c r="A38" s="187"/>
      <c r="B38" s="187"/>
      <c r="C38" s="187"/>
      <c r="D38" s="187"/>
      <c r="E38" s="187"/>
      <c r="F38" s="187"/>
      <c r="G38" s="187"/>
      <c r="H38" s="178"/>
      <c r="I38" s="176"/>
      <c r="J38" s="177" t="s">
        <v>220</v>
      </c>
      <c r="K38" s="187"/>
      <c r="L38" s="187"/>
      <c r="M38" s="187"/>
      <c r="N38" s="187"/>
      <c r="O38" s="191"/>
      <c r="P38" s="213"/>
      <c r="Q38" s="176"/>
      <c r="R38" s="287"/>
    </row>
    <row r="39" spans="1:19" ht="170.25" customHeight="1" x14ac:dyDescent="0.2">
      <c r="A39" s="192"/>
      <c r="B39" s="192"/>
      <c r="C39" s="193" t="s">
        <v>221</v>
      </c>
      <c r="D39" s="192"/>
      <c r="E39" s="192"/>
      <c r="F39" s="192"/>
      <c r="G39" s="192"/>
      <c r="H39" s="194"/>
      <c r="I39" s="192"/>
      <c r="J39" s="192"/>
      <c r="K39" s="192"/>
      <c r="L39" s="192"/>
      <c r="M39" s="192"/>
      <c r="N39" s="192"/>
      <c r="O39" s="195"/>
      <c r="P39" s="214"/>
      <c r="Q39" s="192"/>
      <c r="R39" s="10"/>
    </row>
    <row r="40" spans="1:19" s="3" customFormat="1" x14ac:dyDescent="0.2">
      <c r="A40" s="37"/>
      <c r="B40" s="37" t="s">
        <v>390</v>
      </c>
      <c r="C40" s="38"/>
      <c r="D40" s="37"/>
      <c r="E40" s="37"/>
      <c r="F40" s="23"/>
      <c r="G40" s="37"/>
      <c r="H40" s="29"/>
      <c r="I40" s="13"/>
      <c r="J40" s="13"/>
      <c r="K40" s="37"/>
      <c r="L40" s="12"/>
      <c r="M40" s="12"/>
      <c r="N40" s="12"/>
      <c r="O40" s="12"/>
      <c r="P40" s="42">
        <f>SUM(P7:P39)</f>
        <v>291300</v>
      </c>
      <c r="Q40" s="39" t="s">
        <v>354</v>
      </c>
      <c r="R40" s="40"/>
      <c r="S40" s="43"/>
    </row>
  </sheetData>
  <mergeCells count="9">
    <mergeCell ref="R9:R13"/>
    <mergeCell ref="R24:R27"/>
    <mergeCell ref="R35:R38"/>
    <mergeCell ref="A1:Q1"/>
    <mergeCell ref="A2:Q2"/>
    <mergeCell ref="Q9:Q13"/>
    <mergeCell ref="A3:K3"/>
    <mergeCell ref="F5:G5"/>
    <mergeCell ref="M5:N5"/>
  </mergeCells>
  <pageMargins left="0" right="0" top="0.59055118110236204" bottom="0.118110236220472" header="0.31496062992126" footer="0.31496062992126"/>
  <pageSetup paperSize="9" scale="5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view="pageBreakPreview" topLeftCell="A4" zoomScale="60" zoomScaleNormal="60" workbookViewId="0">
      <pane ySplit="915" topLeftCell="A17" activePane="bottomLeft"/>
      <selection activeCell="P4" sqref="P1:P1048576"/>
      <selection pane="bottomLeft" activeCell="Q13" sqref="Q13"/>
    </sheetView>
  </sheetViews>
  <sheetFormatPr defaultColWidth="9" defaultRowHeight="24" x14ac:dyDescent="0.2"/>
  <cols>
    <col min="1" max="1" width="19.125" style="1" customWidth="1"/>
    <col min="2" max="2" width="19.75" style="1" customWidth="1"/>
    <col min="3" max="3" width="19.625" style="1" customWidth="1"/>
    <col min="4" max="4" width="21.125" style="1" customWidth="1"/>
    <col min="5" max="5" width="20.625" style="1" customWidth="1"/>
    <col min="6" max="6" width="10.25" style="1" hidden="1" customWidth="1"/>
    <col min="7" max="7" width="13" style="1" hidden="1" customWidth="1"/>
    <col min="8" max="8" width="22.125" style="3" customWidth="1"/>
    <col min="9" max="9" width="23.875" style="1" customWidth="1"/>
    <col min="10" max="10" width="21.625" style="1" customWidth="1"/>
    <col min="11" max="11" width="22.375" style="1" customWidth="1"/>
    <col min="12" max="12" width="18.375" style="1" customWidth="1"/>
    <col min="13" max="13" width="10.875" style="1" customWidth="1"/>
    <col min="14" max="14" width="10.25" style="1" customWidth="1"/>
    <col min="15" max="15" width="12.375" style="25" bestFit="1" customWidth="1"/>
    <col min="16" max="16" width="14.625" style="215" bestFit="1" customWidth="1"/>
    <col min="17" max="17" width="14.75" style="1" customWidth="1"/>
    <col min="18" max="18" width="14.75" style="1" hidden="1" customWidth="1"/>
    <col min="19" max="16384" width="9" style="1"/>
  </cols>
  <sheetData>
    <row r="1" spans="1:18" ht="24" customHeight="1" x14ac:dyDescent="0.2">
      <c r="A1" s="288" t="s">
        <v>382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8" ht="24" customHeight="1" x14ac:dyDescent="0.2">
      <c r="A2" s="288" t="s">
        <v>381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4" spans="1:18" s="20" customFormat="1" ht="48" x14ac:dyDescent="0.2">
      <c r="A4" s="15" t="s">
        <v>0</v>
      </c>
      <c r="B4" s="15" t="s">
        <v>1</v>
      </c>
      <c r="C4" s="15" t="s">
        <v>6</v>
      </c>
      <c r="D4" s="15" t="s">
        <v>7</v>
      </c>
      <c r="E4" s="15" t="s">
        <v>8</v>
      </c>
      <c r="F4" s="293" t="s">
        <v>79</v>
      </c>
      <c r="G4" s="294"/>
      <c r="H4" s="87" t="s">
        <v>16</v>
      </c>
      <c r="I4" s="16" t="s">
        <v>15</v>
      </c>
      <c r="J4" s="16" t="s">
        <v>17</v>
      </c>
      <c r="K4" s="16" t="s">
        <v>342</v>
      </c>
      <c r="L4" s="27" t="s">
        <v>343</v>
      </c>
      <c r="M4" s="293" t="s">
        <v>319</v>
      </c>
      <c r="N4" s="294"/>
      <c r="O4" s="16" t="s">
        <v>328</v>
      </c>
      <c r="P4" s="32" t="s">
        <v>387</v>
      </c>
      <c r="Q4" s="16" t="s">
        <v>18</v>
      </c>
      <c r="R4" s="30" t="s">
        <v>384</v>
      </c>
    </row>
    <row r="5" spans="1:18" s="3" customFormat="1" x14ac:dyDescent="0.2">
      <c r="A5" s="17"/>
      <c r="B5" s="17"/>
      <c r="C5" s="17"/>
      <c r="D5" s="17"/>
      <c r="E5" s="17"/>
      <c r="F5" s="19" t="s">
        <v>84</v>
      </c>
      <c r="G5" s="17" t="s">
        <v>16</v>
      </c>
      <c r="H5" s="22"/>
      <c r="I5" s="22"/>
      <c r="J5" s="22"/>
      <c r="K5" s="22"/>
      <c r="L5" s="22"/>
      <c r="M5" s="2" t="s">
        <v>320</v>
      </c>
      <c r="N5" s="2" t="s">
        <v>321</v>
      </c>
      <c r="O5" s="22"/>
      <c r="P5" s="33"/>
      <c r="Q5" s="22"/>
      <c r="R5" s="22"/>
    </row>
    <row r="6" spans="1:18" ht="222" customHeight="1" x14ac:dyDescent="0.2">
      <c r="A6" s="91" t="s">
        <v>440</v>
      </c>
      <c r="B6" s="91" t="s">
        <v>4</v>
      </c>
      <c r="C6" s="91" t="s">
        <v>181</v>
      </c>
      <c r="D6" s="91" t="s">
        <v>441</v>
      </c>
      <c r="E6" s="89" t="s">
        <v>10</v>
      </c>
      <c r="F6" s="89"/>
      <c r="G6" s="89"/>
      <c r="H6" s="4" t="s">
        <v>163</v>
      </c>
      <c r="I6" s="89" t="s">
        <v>358</v>
      </c>
      <c r="J6" s="89" t="s">
        <v>164</v>
      </c>
      <c r="K6" s="4" t="s">
        <v>161</v>
      </c>
      <c r="L6" s="4"/>
      <c r="M6" s="87" t="s">
        <v>369</v>
      </c>
      <c r="N6" s="87" t="s">
        <v>370</v>
      </c>
      <c r="O6" s="87"/>
      <c r="P6" s="32">
        <v>600000</v>
      </c>
      <c r="Q6" s="91" t="s">
        <v>35</v>
      </c>
      <c r="R6" s="295"/>
    </row>
    <row r="7" spans="1:18" ht="142.5" customHeight="1" x14ac:dyDescent="0.2">
      <c r="A7" s="92"/>
      <c r="B7" s="92"/>
      <c r="C7" s="92"/>
      <c r="D7" s="92"/>
      <c r="E7" s="85"/>
      <c r="F7" s="85"/>
      <c r="G7" s="85"/>
      <c r="H7" s="8"/>
      <c r="I7" s="85" t="s">
        <v>165</v>
      </c>
      <c r="J7" s="92" t="s">
        <v>166</v>
      </c>
      <c r="K7" s="8" t="s">
        <v>162</v>
      </c>
      <c r="L7" s="8"/>
      <c r="M7" s="22" t="s">
        <v>371</v>
      </c>
      <c r="N7" s="22" t="s">
        <v>372</v>
      </c>
      <c r="O7" s="22"/>
      <c r="P7" s="33"/>
      <c r="Q7" s="92"/>
      <c r="R7" s="296"/>
    </row>
    <row r="8" spans="1:18" ht="96" x14ac:dyDescent="0.2">
      <c r="A8" s="210"/>
      <c r="B8" s="210"/>
      <c r="C8" s="210"/>
      <c r="D8" s="210"/>
      <c r="E8" s="210"/>
      <c r="F8" s="197"/>
      <c r="G8" s="197"/>
      <c r="H8" s="198"/>
      <c r="I8" s="197" t="s">
        <v>167</v>
      </c>
      <c r="J8" s="196"/>
      <c r="K8" s="210"/>
      <c r="L8" s="210"/>
      <c r="M8" s="210"/>
      <c r="N8" s="210"/>
      <c r="O8" s="211"/>
      <c r="P8" s="219"/>
      <c r="Q8" s="196"/>
      <c r="R8" s="296"/>
    </row>
    <row r="9" spans="1:18" ht="170.25" customHeight="1" x14ac:dyDescent="0.2">
      <c r="A9" s="202"/>
      <c r="B9" s="202"/>
      <c r="C9" s="202"/>
      <c r="D9" s="202"/>
      <c r="E9" s="202"/>
      <c r="F9" s="203"/>
      <c r="G9" s="203"/>
      <c r="H9" s="205" t="s">
        <v>168</v>
      </c>
      <c r="I9" s="203" t="s">
        <v>169</v>
      </c>
      <c r="J9" s="203" t="s">
        <v>170</v>
      </c>
      <c r="K9" s="202"/>
      <c r="L9" s="202"/>
      <c r="M9" s="202"/>
      <c r="N9" s="202"/>
      <c r="O9" s="220">
        <v>10</v>
      </c>
      <c r="P9" s="221">
        <v>600000</v>
      </c>
      <c r="Q9" s="206" t="s">
        <v>36</v>
      </c>
      <c r="R9" s="296"/>
    </row>
    <row r="10" spans="1:18" ht="172.5" customHeight="1" x14ac:dyDescent="0.2">
      <c r="A10" s="7"/>
      <c r="B10" s="7"/>
      <c r="C10" s="7"/>
      <c r="D10" s="7"/>
      <c r="E10" s="7"/>
      <c r="F10" s="85"/>
      <c r="G10" s="85"/>
      <c r="H10" s="8"/>
      <c r="I10" s="85" t="s">
        <v>171</v>
      </c>
      <c r="J10" s="85" t="s">
        <v>172</v>
      </c>
      <c r="K10" s="7"/>
      <c r="L10" s="7"/>
      <c r="M10" s="7"/>
      <c r="N10" s="7"/>
      <c r="O10" s="24"/>
      <c r="P10" s="222"/>
      <c r="Q10" s="92"/>
      <c r="R10" s="296"/>
    </row>
    <row r="11" spans="1:18" ht="133.5" customHeight="1" x14ac:dyDescent="0.2">
      <c r="A11" s="10"/>
      <c r="B11" s="10"/>
      <c r="C11" s="10"/>
      <c r="D11" s="10"/>
      <c r="E11" s="10"/>
      <c r="F11" s="86"/>
      <c r="G11" s="86"/>
      <c r="H11" s="23"/>
      <c r="I11" s="86" t="s">
        <v>173</v>
      </c>
      <c r="J11" s="86" t="s">
        <v>174</v>
      </c>
      <c r="K11" s="10"/>
      <c r="L11" s="10"/>
      <c r="M11" s="10"/>
      <c r="N11" s="10"/>
      <c r="O11" s="26"/>
      <c r="P11" s="223"/>
      <c r="Q11" s="93"/>
      <c r="R11" s="296"/>
    </row>
    <row r="12" spans="1:18" ht="96" x14ac:dyDescent="0.2">
      <c r="A12" s="210"/>
      <c r="B12" s="210"/>
      <c r="C12" s="210"/>
      <c r="D12" s="210"/>
      <c r="E12" s="210"/>
      <c r="F12" s="197"/>
      <c r="G12" s="197"/>
      <c r="H12" s="198"/>
      <c r="I12" s="197" t="s">
        <v>175</v>
      </c>
      <c r="J12" s="196"/>
      <c r="K12" s="210"/>
      <c r="L12" s="210"/>
      <c r="M12" s="210"/>
      <c r="N12" s="210"/>
      <c r="O12" s="211"/>
      <c r="P12" s="219"/>
      <c r="Q12" s="196"/>
      <c r="R12" s="296"/>
    </row>
    <row r="13" spans="1:18" ht="108" customHeight="1" x14ac:dyDescent="0.2">
      <c r="A13" s="202"/>
      <c r="B13" s="202"/>
      <c r="C13" s="202"/>
      <c r="D13" s="202"/>
      <c r="E13" s="202"/>
      <c r="F13" s="203"/>
      <c r="G13" s="203"/>
      <c r="H13" s="205" t="s">
        <v>337</v>
      </c>
      <c r="I13" s="203" t="s">
        <v>176</v>
      </c>
      <c r="J13" s="203" t="s">
        <v>177</v>
      </c>
      <c r="K13" s="202"/>
      <c r="L13" s="202"/>
      <c r="M13" s="202"/>
      <c r="N13" s="202"/>
      <c r="O13" s="220"/>
      <c r="P13" s="221">
        <v>600000</v>
      </c>
      <c r="Q13" s="206" t="s">
        <v>27</v>
      </c>
      <c r="R13" s="296"/>
    </row>
    <row r="14" spans="1:18" ht="97.5" customHeight="1" x14ac:dyDescent="0.2">
      <c r="A14" s="7"/>
      <c r="B14" s="7"/>
      <c r="C14" s="7"/>
      <c r="D14" s="7"/>
      <c r="E14" s="7"/>
      <c r="F14" s="85"/>
      <c r="G14" s="85"/>
      <c r="H14" s="8"/>
      <c r="I14" s="85" t="s">
        <v>178</v>
      </c>
      <c r="J14" s="85" t="s">
        <v>338</v>
      </c>
      <c r="K14" s="7"/>
      <c r="L14" s="7"/>
      <c r="M14" s="7"/>
      <c r="N14" s="7"/>
      <c r="O14" s="24"/>
      <c r="P14" s="222"/>
      <c r="Q14" s="92"/>
      <c r="R14" s="296"/>
    </row>
    <row r="15" spans="1:18" ht="88.5" customHeight="1" x14ac:dyDescent="0.2">
      <c r="A15" s="210"/>
      <c r="B15" s="210"/>
      <c r="C15" s="210"/>
      <c r="D15" s="210"/>
      <c r="E15" s="210"/>
      <c r="F15" s="197"/>
      <c r="G15" s="197"/>
      <c r="H15" s="198"/>
      <c r="I15" s="197" t="s">
        <v>179</v>
      </c>
      <c r="J15" s="197" t="s">
        <v>180</v>
      </c>
      <c r="K15" s="210"/>
      <c r="L15" s="210"/>
      <c r="M15" s="210"/>
      <c r="N15" s="210"/>
      <c r="O15" s="211"/>
      <c r="P15" s="219"/>
      <c r="Q15" s="196"/>
      <c r="R15" s="296"/>
    </row>
    <row r="16" spans="1:18" ht="72" x14ac:dyDescent="0.2">
      <c r="A16" s="187"/>
      <c r="B16" s="187"/>
      <c r="C16" s="176" t="s">
        <v>182</v>
      </c>
      <c r="D16" s="187"/>
      <c r="E16" s="187"/>
      <c r="F16" s="187"/>
      <c r="G16" s="187"/>
      <c r="H16" s="212"/>
      <c r="I16" s="187"/>
      <c r="J16" s="187"/>
      <c r="K16" s="187"/>
      <c r="L16" s="187"/>
      <c r="M16" s="187"/>
      <c r="N16" s="187"/>
      <c r="O16" s="191"/>
      <c r="P16" s="213"/>
      <c r="Q16" s="187"/>
      <c r="R16" s="187"/>
    </row>
    <row r="17" spans="1:19" ht="90" customHeight="1" x14ac:dyDescent="0.2">
      <c r="A17" s="187"/>
      <c r="B17" s="187"/>
      <c r="C17" s="176" t="s">
        <v>184</v>
      </c>
      <c r="D17" s="187"/>
      <c r="E17" s="187"/>
      <c r="F17" s="187"/>
      <c r="G17" s="187"/>
      <c r="H17" s="212"/>
      <c r="I17" s="187"/>
      <c r="J17" s="187"/>
      <c r="K17" s="187"/>
      <c r="L17" s="187"/>
      <c r="M17" s="187"/>
      <c r="N17" s="187"/>
      <c r="O17" s="191"/>
      <c r="P17" s="213"/>
      <c r="Q17" s="187"/>
      <c r="R17" s="187"/>
    </row>
    <row r="18" spans="1:19" ht="109.5" customHeight="1" x14ac:dyDescent="0.2">
      <c r="A18" s="192"/>
      <c r="B18" s="192"/>
      <c r="C18" s="193" t="s">
        <v>183</v>
      </c>
      <c r="D18" s="192"/>
      <c r="E18" s="192"/>
      <c r="F18" s="192"/>
      <c r="G18" s="192"/>
      <c r="H18" s="194"/>
      <c r="I18" s="192"/>
      <c r="J18" s="192"/>
      <c r="K18" s="193"/>
      <c r="L18" s="192"/>
      <c r="M18" s="192"/>
      <c r="N18" s="192"/>
      <c r="O18" s="195"/>
      <c r="P18" s="214"/>
      <c r="Q18" s="192"/>
      <c r="R18" s="192"/>
    </row>
    <row r="19" spans="1:19" s="3" customFormat="1" x14ac:dyDescent="0.2">
      <c r="A19" s="37"/>
      <c r="B19" s="37" t="s">
        <v>391</v>
      </c>
      <c r="C19" s="38"/>
      <c r="D19" s="37"/>
      <c r="E19" s="37"/>
      <c r="F19" s="23"/>
      <c r="G19" s="37"/>
      <c r="H19" s="29"/>
      <c r="I19" s="13"/>
      <c r="J19" s="13"/>
      <c r="K19" s="37"/>
      <c r="L19" s="12"/>
      <c r="M19" s="12"/>
      <c r="N19" s="12"/>
      <c r="O19" s="12"/>
      <c r="P19" s="39">
        <f>SUM(P6:P18)</f>
        <v>1800000</v>
      </c>
      <c r="Q19" s="39" t="s">
        <v>354</v>
      </c>
      <c r="R19" s="40"/>
      <c r="S19" s="43"/>
    </row>
  </sheetData>
  <mergeCells count="7">
    <mergeCell ref="R6:R8"/>
    <mergeCell ref="R9:R12"/>
    <mergeCell ref="R13:R15"/>
    <mergeCell ref="A1:Q1"/>
    <mergeCell ref="A2:Q2"/>
    <mergeCell ref="F4:G4"/>
    <mergeCell ref="M4:N4"/>
  </mergeCells>
  <pageMargins left="0" right="0" top="0.59055118110236204" bottom="0.118110236220472" header="0.31496062992126" footer="0.31496062992126"/>
  <pageSetup paperSize="9" scale="5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topLeftCell="A15" zoomScale="50" zoomScaleNormal="50" zoomScaleSheetLayoutView="50" workbookViewId="0">
      <selection activeCell="Q17" sqref="Q17"/>
    </sheetView>
  </sheetViews>
  <sheetFormatPr defaultColWidth="9" defaultRowHeight="24" x14ac:dyDescent="0.2"/>
  <cols>
    <col min="1" max="1" width="19.5" style="107" customWidth="1"/>
    <col min="2" max="2" width="19" style="107" customWidth="1"/>
    <col min="3" max="3" width="19.625" style="107" customWidth="1"/>
    <col min="4" max="4" width="20.75" style="107" customWidth="1"/>
    <col min="5" max="5" width="17.375" style="107" customWidth="1"/>
    <col min="6" max="6" width="10" style="107" hidden="1" customWidth="1"/>
    <col min="7" max="7" width="10.125" style="107" hidden="1" customWidth="1"/>
    <col min="8" max="8" width="23.25" style="94" customWidth="1"/>
    <col min="9" max="9" width="24.25" style="107" customWidth="1"/>
    <col min="10" max="10" width="20.875" style="107" customWidth="1"/>
    <col min="11" max="11" width="22.75" style="107" customWidth="1"/>
    <col min="12" max="12" width="14.625" style="107" customWidth="1"/>
    <col min="13" max="13" width="11.25" style="107" customWidth="1"/>
    <col min="14" max="14" width="12" style="107" customWidth="1"/>
    <col min="15" max="15" width="11.75" style="107" bestFit="1" customWidth="1"/>
    <col min="16" max="16" width="14.625" style="119" bestFit="1" customWidth="1"/>
    <col min="17" max="17" width="19.5" style="107" customWidth="1"/>
    <col min="18" max="18" width="16" style="107" hidden="1" customWidth="1"/>
    <col min="19" max="16384" width="9" style="107"/>
  </cols>
  <sheetData>
    <row r="1" spans="1:18" x14ac:dyDescent="0.2">
      <c r="A1" s="277" t="s">
        <v>382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18" x14ac:dyDescent="0.2">
      <c r="A2" s="277" t="s">
        <v>381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</row>
    <row r="4" spans="1:18" s="229" customFormat="1" ht="48" x14ac:dyDescent="0.2">
      <c r="A4" s="95" t="s">
        <v>0</v>
      </c>
      <c r="B4" s="95" t="s">
        <v>1</v>
      </c>
      <c r="C4" s="95" t="s">
        <v>6</v>
      </c>
      <c r="D4" s="98" t="s">
        <v>7</v>
      </c>
      <c r="E4" s="98" t="s">
        <v>8</v>
      </c>
      <c r="F4" s="280" t="s">
        <v>79</v>
      </c>
      <c r="G4" s="281"/>
      <c r="H4" s="98" t="s">
        <v>16</v>
      </c>
      <c r="I4" s="98" t="s">
        <v>15</v>
      </c>
      <c r="J4" s="98" t="s">
        <v>17</v>
      </c>
      <c r="K4" s="98" t="s">
        <v>342</v>
      </c>
      <c r="L4" s="96" t="s">
        <v>343</v>
      </c>
      <c r="M4" s="280" t="s">
        <v>319</v>
      </c>
      <c r="N4" s="281"/>
      <c r="O4" s="278" t="s">
        <v>328</v>
      </c>
      <c r="P4" s="99" t="s">
        <v>387</v>
      </c>
      <c r="Q4" s="98" t="s">
        <v>18</v>
      </c>
      <c r="R4" s="98" t="s">
        <v>384</v>
      </c>
    </row>
    <row r="5" spans="1:18" s="94" customFormat="1" x14ac:dyDescent="0.2">
      <c r="A5" s="101"/>
      <c r="B5" s="101"/>
      <c r="C5" s="101"/>
      <c r="D5" s="103"/>
      <c r="E5" s="100"/>
      <c r="F5" s="230" t="s">
        <v>84</v>
      </c>
      <c r="G5" s="231" t="s">
        <v>16</v>
      </c>
      <c r="H5" s="104"/>
      <c r="I5" s="104"/>
      <c r="J5" s="104"/>
      <c r="K5" s="104"/>
      <c r="L5" s="104"/>
      <c r="M5" s="230" t="s">
        <v>320</v>
      </c>
      <c r="N5" s="230" t="s">
        <v>321</v>
      </c>
      <c r="O5" s="279"/>
      <c r="P5" s="232"/>
      <c r="Q5" s="104"/>
      <c r="R5" s="104"/>
    </row>
    <row r="6" spans="1:18" ht="294" customHeight="1" x14ac:dyDescent="0.2">
      <c r="A6" s="122" t="s">
        <v>442</v>
      </c>
      <c r="B6" s="122" t="s">
        <v>443</v>
      </c>
      <c r="C6" s="145" t="s">
        <v>150</v>
      </c>
      <c r="D6" s="122" t="s">
        <v>156</v>
      </c>
      <c r="E6" s="121" t="s">
        <v>11</v>
      </c>
      <c r="F6" s="122"/>
      <c r="G6" s="122"/>
      <c r="H6" s="145" t="s">
        <v>339</v>
      </c>
      <c r="I6" s="122" t="s">
        <v>37</v>
      </c>
      <c r="J6" s="122" t="s">
        <v>38</v>
      </c>
      <c r="K6" s="145" t="s">
        <v>151</v>
      </c>
      <c r="L6" s="239"/>
      <c r="M6" s="240" t="s">
        <v>359</v>
      </c>
      <c r="N6" s="240" t="s">
        <v>359</v>
      </c>
      <c r="O6" s="240">
        <v>3</v>
      </c>
      <c r="P6" s="241">
        <v>150000</v>
      </c>
      <c r="Q6" s="122" t="s">
        <v>39</v>
      </c>
      <c r="R6" s="149"/>
    </row>
    <row r="7" spans="1:18" ht="60" customHeight="1" x14ac:dyDescent="0.2">
      <c r="A7" s="124"/>
      <c r="B7" s="124"/>
      <c r="C7" s="130" t="s">
        <v>152</v>
      </c>
      <c r="D7" s="129"/>
      <c r="E7" s="123"/>
      <c r="F7" s="129"/>
      <c r="G7" s="129"/>
      <c r="H7" s="242"/>
      <c r="I7" s="129"/>
      <c r="J7" s="129"/>
      <c r="K7" s="130"/>
      <c r="L7" s="130"/>
      <c r="M7" s="130"/>
      <c r="N7" s="130"/>
      <c r="O7" s="130"/>
      <c r="P7" s="125"/>
      <c r="Q7" s="129"/>
      <c r="R7" s="234"/>
    </row>
    <row r="8" spans="1:18" ht="67.5" customHeight="1" x14ac:dyDescent="0.2">
      <c r="A8" s="124"/>
      <c r="B8" s="124"/>
      <c r="C8" s="123" t="s">
        <v>153</v>
      </c>
      <c r="D8" s="129"/>
      <c r="E8" s="123"/>
      <c r="F8" s="129"/>
      <c r="G8" s="129"/>
      <c r="H8" s="242"/>
      <c r="I8" s="129"/>
      <c r="J8" s="129"/>
      <c r="K8" s="130"/>
      <c r="L8" s="130"/>
      <c r="M8" s="130"/>
      <c r="N8" s="130"/>
      <c r="O8" s="130"/>
      <c r="P8" s="125"/>
      <c r="Q8" s="129"/>
      <c r="R8" s="234"/>
    </row>
    <row r="9" spans="1:18" ht="166.5" customHeight="1" x14ac:dyDescent="0.2">
      <c r="A9" s="157"/>
      <c r="B9" s="157"/>
      <c r="C9" s="157" t="s">
        <v>154</v>
      </c>
      <c r="D9" s="157" t="s">
        <v>157</v>
      </c>
      <c r="E9" s="157"/>
      <c r="F9" s="157"/>
      <c r="G9" s="157"/>
      <c r="H9" s="159" t="s">
        <v>457</v>
      </c>
      <c r="I9" s="164" t="s">
        <v>136</v>
      </c>
      <c r="J9" s="164" t="s">
        <v>137</v>
      </c>
      <c r="K9" s="159"/>
      <c r="L9" s="159"/>
      <c r="M9" s="159"/>
      <c r="N9" s="159"/>
      <c r="O9" s="159"/>
      <c r="P9" s="160">
        <v>3000000</v>
      </c>
      <c r="Q9" s="157" t="s">
        <v>42</v>
      </c>
      <c r="R9" s="297"/>
    </row>
    <row r="10" spans="1:18" ht="90" customHeight="1" x14ac:dyDescent="0.2">
      <c r="A10" s="152"/>
      <c r="B10" s="152"/>
      <c r="C10" s="152"/>
      <c r="D10" s="152"/>
      <c r="E10" s="152"/>
      <c r="F10" s="152"/>
      <c r="G10" s="152"/>
      <c r="H10" s="108"/>
      <c r="I10" s="153" t="s">
        <v>138</v>
      </c>
      <c r="J10" s="153" t="s">
        <v>139</v>
      </c>
      <c r="K10" s="108"/>
      <c r="L10" s="108"/>
      <c r="M10" s="108"/>
      <c r="N10" s="108"/>
      <c r="O10" s="108"/>
      <c r="P10" s="155"/>
      <c r="Q10" s="152"/>
      <c r="R10" s="283"/>
    </row>
    <row r="11" spans="1:18" ht="85.5" customHeight="1" x14ac:dyDescent="0.2">
      <c r="A11" s="170"/>
      <c r="B11" s="170"/>
      <c r="C11" s="170"/>
      <c r="D11" s="152"/>
      <c r="E11" s="170"/>
      <c r="F11" s="152"/>
      <c r="G11" s="152"/>
      <c r="H11" s="108"/>
      <c r="I11" s="153" t="s">
        <v>140</v>
      </c>
      <c r="J11" s="153" t="s">
        <v>141</v>
      </c>
      <c r="K11" s="170"/>
      <c r="L11" s="170"/>
      <c r="M11" s="170"/>
      <c r="N11" s="170"/>
      <c r="O11" s="170"/>
      <c r="P11" s="172"/>
      <c r="Q11" s="152"/>
      <c r="R11" s="283"/>
    </row>
    <row r="12" spans="1:18" ht="69" customHeight="1" x14ac:dyDescent="0.2">
      <c r="A12" s="235"/>
      <c r="B12" s="235"/>
      <c r="C12" s="235"/>
      <c r="D12" s="233"/>
      <c r="E12" s="235"/>
      <c r="F12" s="233"/>
      <c r="G12" s="233"/>
      <c r="H12" s="109"/>
      <c r="I12" s="144" t="s">
        <v>142</v>
      </c>
      <c r="J12" s="144" t="s">
        <v>143</v>
      </c>
      <c r="K12" s="235"/>
      <c r="L12" s="235"/>
      <c r="M12" s="235"/>
      <c r="N12" s="235"/>
      <c r="O12" s="235"/>
      <c r="P12" s="236"/>
      <c r="Q12" s="233"/>
      <c r="R12" s="298"/>
    </row>
    <row r="13" spans="1:18" ht="114" customHeight="1" x14ac:dyDescent="0.2">
      <c r="A13" s="166"/>
      <c r="B13" s="166"/>
      <c r="C13" s="166"/>
      <c r="D13" s="138"/>
      <c r="E13" s="166"/>
      <c r="F13" s="138"/>
      <c r="G13" s="138"/>
      <c r="H13" s="163" t="s">
        <v>458</v>
      </c>
      <c r="I13" s="138" t="s">
        <v>43</v>
      </c>
      <c r="J13" s="138" t="s">
        <v>144</v>
      </c>
      <c r="K13" s="166"/>
      <c r="L13" s="166"/>
      <c r="M13" s="166"/>
      <c r="N13" s="166"/>
      <c r="O13" s="166"/>
      <c r="P13" s="173">
        <v>130000</v>
      </c>
      <c r="Q13" s="138" t="s">
        <v>39</v>
      </c>
      <c r="R13" s="233"/>
    </row>
    <row r="14" spans="1:18" ht="169.5" customHeight="1" x14ac:dyDescent="0.2">
      <c r="A14" s="129"/>
      <c r="B14" s="129"/>
      <c r="C14" s="130" t="s">
        <v>155</v>
      </c>
      <c r="D14" s="124" t="s">
        <v>158</v>
      </c>
      <c r="E14" s="129"/>
      <c r="F14" s="124"/>
      <c r="G14" s="124"/>
      <c r="H14" s="127" t="s">
        <v>459</v>
      </c>
      <c r="I14" s="124" t="s">
        <v>40</v>
      </c>
      <c r="J14" s="124" t="s">
        <v>41</v>
      </c>
      <c r="K14" s="123"/>
      <c r="L14" s="129"/>
      <c r="M14" s="129"/>
      <c r="N14" s="129"/>
      <c r="O14" s="129"/>
      <c r="P14" s="131">
        <v>50000</v>
      </c>
      <c r="Q14" s="124" t="s">
        <v>39</v>
      </c>
      <c r="R14" s="237"/>
    </row>
    <row r="15" spans="1:18" ht="96" x14ac:dyDescent="0.2">
      <c r="A15" s="167"/>
      <c r="B15" s="167"/>
      <c r="C15" s="167"/>
      <c r="D15" s="157" t="s">
        <v>159</v>
      </c>
      <c r="E15" s="167"/>
      <c r="F15" s="157"/>
      <c r="G15" s="157"/>
      <c r="H15" s="158" t="s">
        <v>460</v>
      </c>
      <c r="I15" s="157" t="s">
        <v>44</v>
      </c>
      <c r="J15" s="164" t="s">
        <v>160</v>
      </c>
      <c r="K15" s="164" t="s">
        <v>378</v>
      </c>
      <c r="L15" s="167"/>
      <c r="M15" s="167"/>
      <c r="N15" s="167"/>
      <c r="O15" s="167"/>
      <c r="P15" s="169">
        <v>100000</v>
      </c>
      <c r="Q15" s="157" t="s">
        <v>21</v>
      </c>
      <c r="R15" s="152"/>
    </row>
    <row r="16" spans="1:18" ht="96" x14ac:dyDescent="0.2">
      <c r="A16" s="166"/>
      <c r="B16" s="166"/>
      <c r="C16" s="166"/>
      <c r="D16" s="138"/>
      <c r="E16" s="166"/>
      <c r="F16" s="138"/>
      <c r="G16" s="138"/>
      <c r="H16" s="163"/>
      <c r="I16" s="138"/>
      <c r="J16" s="139" t="s">
        <v>145</v>
      </c>
      <c r="K16" s="166"/>
      <c r="L16" s="166"/>
      <c r="M16" s="166"/>
      <c r="N16" s="166"/>
      <c r="O16" s="166"/>
      <c r="P16" s="173"/>
      <c r="Q16" s="138"/>
      <c r="R16" s="233"/>
    </row>
    <row r="17" spans="1:19" ht="148.5" customHeight="1" x14ac:dyDescent="0.2">
      <c r="A17" s="167"/>
      <c r="B17" s="167"/>
      <c r="C17" s="167"/>
      <c r="D17" s="157"/>
      <c r="E17" s="167"/>
      <c r="F17" s="157"/>
      <c r="G17" s="157"/>
      <c r="H17" s="158" t="s">
        <v>461</v>
      </c>
      <c r="I17" s="157" t="s">
        <v>45</v>
      </c>
      <c r="J17" s="164" t="s">
        <v>146</v>
      </c>
      <c r="K17" s="167"/>
      <c r="L17" s="167"/>
      <c r="M17" s="167"/>
      <c r="N17" s="167"/>
      <c r="O17" s="167"/>
      <c r="P17" s="169">
        <v>80000</v>
      </c>
      <c r="Q17" s="157" t="s">
        <v>39</v>
      </c>
      <c r="R17" s="152"/>
    </row>
    <row r="18" spans="1:19" ht="117" customHeight="1" x14ac:dyDescent="0.2">
      <c r="A18" s="166"/>
      <c r="B18" s="166"/>
      <c r="C18" s="166"/>
      <c r="D18" s="138"/>
      <c r="E18" s="166"/>
      <c r="F18" s="138"/>
      <c r="G18" s="138"/>
      <c r="H18" s="163"/>
      <c r="I18" s="138"/>
      <c r="J18" s="139" t="s">
        <v>147</v>
      </c>
      <c r="K18" s="166"/>
      <c r="L18" s="166"/>
      <c r="M18" s="166"/>
      <c r="N18" s="166"/>
      <c r="O18" s="166"/>
      <c r="P18" s="173"/>
      <c r="Q18" s="138"/>
      <c r="R18" s="233"/>
    </row>
    <row r="19" spans="1:19" ht="162" hidden="1" customHeight="1" x14ac:dyDescent="0.2">
      <c r="A19" s="167"/>
      <c r="B19" s="167"/>
      <c r="C19" s="167"/>
      <c r="D19" s="157"/>
      <c r="E19" s="167"/>
      <c r="F19" s="157"/>
      <c r="G19" s="157"/>
      <c r="H19" s="159" t="s">
        <v>462</v>
      </c>
      <c r="I19" s="157" t="s">
        <v>46</v>
      </c>
      <c r="J19" s="164" t="s">
        <v>148</v>
      </c>
      <c r="K19" s="167"/>
      <c r="L19" s="167"/>
      <c r="M19" s="167"/>
      <c r="N19" s="167"/>
      <c r="O19" s="167"/>
      <c r="P19" s="169"/>
      <c r="Q19" s="157" t="s">
        <v>39</v>
      </c>
      <c r="R19" s="152" t="s">
        <v>394</v>
      </c>
    </row>
    <row r="20" spans="1:19" hidden="1" x14ac:dyDescent="0.2">
      <c r="A20" s="235"/>
      <c r="B20" s="235"/>
      <c r="C20" s="235"/>
      <c r="D20" s="233"/>
      <c r="E20" s="235"/>
      <c r="F20" s="233"/>
      <c r="G20" s="233"/>
      <c r="H20" s="109"/>
      <c r="I20" s="233"/>
      <c r="J20" s="144" t="s">
        <v>149</v>
      </c>
      <c r="K20" s="235"/>
      <c r="L20" s="235"/>
      <c r="M20" s="235"/>
      <c r="N20" s="235"/>
      <c r="O20" s="235"/>
      <c r="P20" s="236"/>
      <c r="Q20" s="233"/>
      <c r="R20" s="233"/>
    </row>
    <row r="21" spans="1:19" s="94" customFormat="1" x14ac:dyDescent="0.2">
      <c r="A21" s="115"/>
      <c r="B21" s="115" t="s">
        <v>392</v>
      </c>
      <c r="C21" s="116"/>
      <c r="D21" s="115"/>
      <c r="E21" s="115"/>
      <c r="F21" s="109"/>
      <c r="G21" s="115"/>
      <c r="H21" s="111"/>
      <c r="I21" s="113"/>
      <c r="J21" s="113"/>
      <c r="K21" s="115"/>
      <c r="L21" s="117"/>
      <c r="M21" s="117"/>
      <c r="N21" s="117"/>
      <c r="O21" s="117"/>
      <c r="P21" s="114">
        <f>SUM(P6:P19)</f>
        <v>3510000</v>
      </c>
      <c r="Q21" s="114" t="s">
        <v>354</v>
      </c>
      <c r="R21" s="112"/>
      <c r="S21" s="238"/>
    </row>
  </sheetData>
  <mergeCells count="6">
    <mergeCell ref="R9:R12"/>
    <mergeCell ref="A1:Q1"/>
    <mergeCell ref="A2:Q2"/>
    <mergeCell ref="O4:O5"/>
    <mergeCell ref="F4:G4"/>
    <mergeCell ref="M4:N4"/>
  </mergeCells>
  <pageMargins left="0" right="0" top="0.59055118110236204" bottom="0.118110236220472" header="0.31496062992126" footer="0.31496062992126"/>
  <pageSetup paperSize="9" scale="50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X37"/>
  <sheetViews>
    <sheetView view="pageBreakPreview" topLeftCell="A4" zoomScale="50" zoomScaleNormal="80" zoomScaleSheetLayoutView="50" workbookViewId="0">
      <pane ySplit="915" topLeftCell="A22" activePane="bottomLeft"/>
      <selection activeCell="S4" sqref="S3:S4"/>
      <selection pane="bottomLeft" activeCell="Q32" sqref="Q32"/>
    </sheetView>
  </sheetViews>
  <sheetFormatPr defaultColWidth="9" defaultRowHeight="24" x14ac:dyDescent="0.2"/>
  <cols>
    <col min="1" max="1" width="17.875" style="1" customWidth="1"/>
    <col min="2" max="2" width="19" style="1" customWidth="1"/>
    <col min="3" max="3" width="17.25" style="1" customWidth="1"/>
    <col min="4" max="4" width="19.125" style="1" customWidth="1"/>
    <col min="5" max="5" width="18.375" style="1" customWidth="1"/>
    <col min="6" max="6" width="18.875" style="1" hidden="1" customWidth="1"/>
    <col min="7" max="7" width="20.125" style="1" hidden="1" customWidth="1"/>
    <col min="8" max="8" width="24.25" style="3" customWidth="1"/>
    <col min="9" max="9" width="26.75" style="1" customWidth="1"/>
    <col min="10" max="10" width="22.75" style="1" customWidth="1"/>
    <col min="11" max="11" width="23.875" style="1" customWidth="1"/>
    <col min="12" max="12" width="19.125" style="1" customWidth="1"/>
    <col min="13" max="13" width="11.75" style="1" bestFit="1" customWidth="1"/>
    <col min="14" max="14" width="8.375" style="1" customWidth="1"/>
    <col min="15" max="15" width="11.75" style="1" bestFit="1" customWidth="1"/>
    <col min="16" max="16" width="14.625" style="34" bestFit="1" customWidth="1"/>
    <col min="17" max="17" width="16.75" style="1" customWidth="1"/>
    <col min="18" max="18" width="22.25" style="54" hidden="1" customWidth="1"/>
    <col min="19" max="20" width="9" style="1"/>
    <col min="21" max="21" width="12.375" style="1" bestFit="1" customWidth="1"/>
    <col min="22" max="23" width="9" style="1"/>
    <col min="24" max="24" width="49.125" style="1" customWidth="1"/>
    <col min="25" max="16384" width="9" style="1"/>
  </cols>
  <sheetData>
    <row r="1" spans="1:24" ht="24" customHeight="1" x14ac:dyDescent="0.2">
      <c r="A1" s="288" t="s">
        <v>382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24" ht="24" customHeight="1" x14ac:dyDescent="0.2">
      <c r="A2" s="288" t="s">
        <v>381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4" spans="1:24" s="20" customFormat="1" ht="50.25" customHeight="1" x14ac:dyDescent="0.2">
      <c r="A4" s="14" t="s">
        <v>0</v>
      </c>
      <c r="B4" s="15" t="s">
        <v>1</v>
      </c>
      <c r="C4" s="15" t="s">
        <v>6</v>
      </c>
      <c r="D4" s="15" t="s">
        <v>5</v>
      </c>
      <c r="E4" s="15" t="s">
        <v>8</v>
      </c>
      <c r="F4" s="293" t="s">
        <v>79</v>
      </c>
      <c r="G4" s="294"/>
      <c r="H4" s="87" t="s">
        <v>16</v>
      </c>
      <c r="I4" s="48" t="s">
        <v>15</v>
      </c>
      <c r="J4" s="48" t="s">
        <v>17</v>
      </c>
      <c r="K4" s="48" t="s">
        <v>342</v>
      </c>
      <c r="L4" s="51" t="s">
        <v>343</v>
      </c>
      <c r="M4" s="293" t="s">
        <v>319</v>
      </c>
      <c r="N4" s="294"/>
      <c r="O4" s="299" t="s">
        <v>376</v>
      </c>
      <c r="P4" s="32" t="s">
        <v>387</v>
      </c>
      <c r="Q4" s="48" t="s">
        <v>18</v>
      </c>
      <c r="R4" s="48" t="s">
        <v>384</v>
      </c>
    </row>
    <row r="5" spans="1:24" s="3" customFormat="1" x14ac:dyDescent="0.2">
      <c r="A5" s="21"/>
      <c r="B5" s="17"/>
      <c r="C5" s="17"/>
      <c r="D5" s="17"/>
      <c r="E5" s="18"/>
      <c r="F5" s="49" t="s">
        <v>84</v>
      </c>
      <c r="G5" s="17" t="s">
        <v>16</v>
      </c>
      <c r="H5" s="22"/>
      <c r="I5" s="22"/>
      <c r="J5" s="22"/>
      <c r="K5" s="22"/>
      <c r="L5" s="22"/>
      <c r="M5" s="2" t="s">
        <v>320</v>
      </c>
      <c r="N5" s="2" t="s">
        <v>321</v>
      </c>
      <c r="O5" s="300"/>
      <c r="P5" s="33"/>
      <c r="Q5" s="22"/>
      <c r="R5" s="49"/>
    </row>
    <row r="6" spans="1:24" ht="151.5" customHeight="1" x14ac:dyDescent="0.2">
      <c r="A6" s="243" t="s">
        <v>444</v>
      </c>
      <c r="B6" s="174" t="s">
        <v>2</v>
      </c>
      <c r="C6" s="175" t="s">
        <v>133</v>
      </c>
      <c r="D6" s="174" t="s">
        <v>445</v>
      </c>
      <c r="E6" s="174" t="s">
        <v>13</v>
      </c>
      <c r="F6" s="174" t="s">
        <v>135</v>
      </c>
      <c r="G6" s="174" t="s">
        <v>87</v>
      </c>
      <c r="H6" s="239"/>
      <c r="I6" s="121"/>
      <c r="J6" s="121"/>
      <c r="K6" s="145"/>
      <c r="L6" s="145"/>
      <c r="M6" s="240"/>
      <c r="N6" s="240"/>
      <c r="O6" s="240"/>
      <c r="P6" s="241"/>
      <c r="Q6" s="122"/>
      <c r="R6" s="56" t="s">
        <v>397</v>
      </c>
      <c r="X6" s="52" t="s">
        <v>12</v>
      </c>
    </row>
    <row r="7" spans="1:24" ht="69.75" hidden="1" customHeight="1" x14ac:dyDescent="0.2">
      <c r="A7" s="244"/>
      <c r="B7" s="179"/>
      <c r="C7" s="187"/>
      <c r="D7" s="187"/>
      <c r="E7" s="176" t="s">
        <v>75</v>
      </c>
      <c r="F7" s="187"/>
      <c r="G7" s="187"/>
      <c r="H7" s="184" t="s">
        <v>90</v>
      </c>
      <c r="I7" s="183" t="s">
        <v>91</v>
      </c>
      <c r="J7" s="183" t="s">
        <v>340</v>
      </c>
      <c r="K7" s="188"/>
      <c r="L7" s="188"/>
      <c r="M7" s="188"/>
      <c r="N7" s="188"/>
      <c r="O7" s="188"/>
      <c r="P7" s="246"/>
      <c r="Q7" s="182" t="s">
        <v>47</v>
      </c>
      <c r="R7" s="56" t="s">
        <v>397</v>
      </c>
    </row>
    <row r="8" spans="1:24" ht="126.75" hidden="1" customHeight="1" x14ac:dyDescent="0.2">
      <c r="A8" s="244"/>
      <c r="B8" s="179"/>
      <c r="C8" s="187"/>
      <c r="D8" s="187"/>
      <c r="E8" s="176"/>
      <c r="F8" s="187"/>
      <c r="G8" s="187"/>
      <c r="H8" s="190"/>
      <c r="I8" s="177" t="s">
        <v>92</v>
      </c>
      <c r="J8" s="177" t="s">
        <v>93</v>
      </c>
      <c r="K8" s="187"/>
      <c r="L8" s="187"/>
      <c r="M8" s="187"/>
      <c r="N8" s="187"/>
      <c r="O8" s="187"/>
      <c r="P8" s="245"/>
      <c r="Q8" s="187"/>
      <c r="R8" s="53"/>
    </row>
    <row r="9" spans="1:24" ht="142.5" customHeight="1" x14ac:dyDescent="0.2">
      <c r="A9" s="258"/>
      <c r="B9" s="207"/>
      <c r="C9" s="207"/>
      <c r="D9" s="206" t="s">
        <v>446</v>
      </c>
      <c r="E9" s="206" t="s">
        <v>86</v>
      </c>
      <c r="F9" s="206" t="s">
        <v>88</v>
      </c>
      <c r="G9" s="206"/>
      <c r="H9" s="204" t="s">
        <v>94</v>
      </c>
      <c r="I9" s="203" t="s">
        <v>95</v>
      </c>
      <c r="J9" s="203" t="s">
        <v>96</v>
      </c>
      <c r="K9" s="205" t="s">
        <v>67</v>
      </c>
      <c r="L9" s="205"/>
      <c r="M9" s="208">
        <v>85</v>
      </c>
      <c r="N9" s="208">
        <v>82.53</v>
      </c>
      <c r="O9" s="208">
        <v>85</v>
      </c>
      <c r="P9" s="209">
        <v>325000</v>
      </c>
      <c r="Q9" s="206" t="s">
        <v>47</v>
      </c>
      <c r="R9" s="52"/>
    </row>
    <row r="10" spans="1:24" ht="96" x14ac:dyDescent="0.2">
      <c r="A10" s="5"/>
      <c r="B10" s="6"/>
      <c r="C10" s="7"/>
      <c r="D10" s="92"/>
      <c r="E10" s="7"/>
      <c r="F10" s="7"/>
      <c r="G10" s="7"/>
      <c r="H10" s="90"/>
      <c r="I10" s="85" t="s">
        <v>97</v>
      </c>
      <c r="J10" s="85" t="s">
        <v>98</v>
      </c>
      <c r="K10" s="7"/>
      <c r="L10" s="7"/>
      <c r="M10" s="7"/>
      <c r="N10" s="7"/>
      <c r="O10" s="7"/>
      <c r="P10" s="35"/>
      <c r="Q10" s="7"/>
      <c r="R10" s="52"/>
    </row>
    <row r="11" spans="1:24" ht="72.75" customHeight="1" x14ac:dyDescent="0.2">
      <c r="A11" s="259"/>
      <c r="B11" s="199"/>
      <c r="C11" s="210"/>
      <c r="D11" s="210"/>
      <c r="E11" s="210"/>
      <c r="F11" s="210"/>
      <c r="G11" s="210"/>
      <c r="H11" s="260"/>
      <c r="I11" s="197" t="s">
        <v>99</v>
      </c>
      <c r="J11" s="196"/>
      <c r="K11" s="210"/>
      <c r="L11" s="210"/>
      <c r="M11" s="210"/>
      <c r="N11" s="210"/>
      <c r="O11" s="210"/>
      <c r="P11" s="261"/>
      <c r="Q11" s="210"/>
      <c r="R11" s="53"/>
    </row>
    <row r="12" spans="1:24" ht="72" hidden="1" x14ac:dyDescent="0.2">
      <c r="A12" s="247"/>
      <c r="B12" s="187"/>
      <c r="C12" s="187"/>
      <c r="D12" s="187"/>
      <c r="E12" s="176" t="s">
        <v>12</v>
      </c>
      <c r="F12" s="176" t="s">
        <v>88</v>
      </c>
      <c r="G12" s="187"/>
      <c r="H12" s="248" t="s">
        <v>100</v>
      </c>
      <c r="I12" s="183" t="s">
        <v>101</v>
      </c>
      <c r="J12" s="183" t="s">
        <v>102</v>
      </c>
      <c r="K12" s="188"/>
      <c r="L12" s="188"/>
      <c r="M12" s="188"/>
      <c r="N12" s="188"/>
      <c r="O12" s="188"/>
      <c r="P12" s="246"/>
      <c r="Q12" s="182" t="s">
        <v>47</v>
      </c>
      <c r="R12" s="56" t="s">
        <v>397</v>
      </c>
    </row>
    <row r="13" spans="1:24" ht="54" hidden="1" customHeight="1" x14ac:dyDescent="0.2">
      <c r="A13" s="247"/>
      <c r="B13" s="187"/>
      <c r="C13" s="187"/>
      <c r="D13" s="187"/>
      <c r="E13" s="187"/>
      <c r="F13" s="187"/>
      <c r="G13" s="187"/>
      <c r="H13" s="190"/>
      <c r="I13" s="176" t="s">
        <v>103</v>
      </c>
      <c r="J13" s="177" t="s">
        <v>104</v>
      </c>
      <c r="K13" s="187"/>
      <c r="L13" s="187"/>
      <c r="M13" s="187"/>
      <c r="N13" s="187"/>
      <c r="O13" s="187"/>
      <c r="P13" s="245"/>
      <c r="Q13" s="187"/>
      <c r="R13" s="52"/>
    </row>
    <row r="14" spans="1:24" ht="145.5" hidden="1" customHeight="1" x14ac:dyDescent="0.2">
      <c r="A14" s="247"/>
      <c r="B14" s="187"/>
      <c r="C14" s="187"/>
      <c r="D14" s="187"/>
      <c r="E14" s="187"/>
      <c r="F14" s="187"/>
      <c r="G14" s="187"/>
      <c r="H14" s="190"/>
      <c r="I14" s="176"/>
      <c r="J14" s="177" t="s">
        <v>105</v>
      </c>
      <c r="K14" s="187"/>
      <c r="L14" s="187"/>
      <c r="M14" s="187"/>
      <c r="N14" s="187"/>
      <c r="O14" s="187"/>
      <c r="P14" s="245"/>
      <c r="Q14" s="187"/>
      <c r="R14" s="53"/>
    </row>
    <row r="15" spans="1:24" ht="144" x14ac:dyDescent="0.2">
      <c r="A15" s="262"/>
      <c r="B15" s="202"/>
      <c r="C15" s="207"/>
      <c r="D15" s="206" t="s">
        <v>447</v>
      </c>
      <c r="E15" s="206" t="s">
        <v>377</v>
      </c>
      <c r="F15" s="206" t="s">
        <v>88</v>
      </c>
      <c r="G15" s="206"/>
      <c r="H15" s="204" t="s">
        <v>453</v>
      </c>
      <c r="I15" s="203" t="s">
        <v>106</v>
      </c>
      <c r="J15" s="203" t="s">
        <v>107</v>
      </c>
      <c r="K15" s="205" t="s">
        <v>68</v>
      </c>
      <c r="L15" s="205"/>
      <c r="M15" s="208" t="s">
        <v>373</v>
      </c>
      <c r="N15" s="208" t="s">
        <v>373</v>
      </c>
      <c r="O15" s="205"/>
      <c r="P15" s="263">
        <v>280000</v>
      </c>
      <c r="Q15" s="206" t="s">
        <v>47</v>
      </c>
      <c r="R15" s="52"/>
    </row>
    <row r="16" spans="1:24" ht="144" x14ac:dyDescent="0.2">
      <c r="A16" s="11"/>
      <c r="B16" s="7"/>
      <c r="C16" s="7"/>
      <c r="D16" s="7"/>
      <c r="E16" s="7"/>
      <c r="F16" s="7"/>
      <c r="G16" s="7"/>
      <c r="H16" s="90"/>
      <c r="I16" s="85" t="s">
        <v>108</v>
      </c>
      <c r="J16" s="85" t="s">
        <v>109</v>
      </c>
      <c r="K16" s="7"/>
      <c r="L16" s="7"/>
      <c r="M16" s="7"/>
      <c r="N16" s="7"/>
      <c r="O16" s="7"/>
      <c r="P16" s="35"/>
      <c r="Q16" s="7"/>
      <c r="R16" s="52"/>
    </row>
    <row r="17" spans="1:21" ht="72.75" customHeight="1" x14ac:dyDescent="0.2">
      <c r="A17" s="264"/>
      <c r="B17" s="210"/>
      <c r="C17" s="210"/>
      <c r="D17" s="210"/>
      <c r="E17" s="210"/>
      <c r="F17" s="210"/>
      <c r="G17" s="210"/>
      <c r="H17" s="260"/>
      <c r="I17" s="196"/>
      <c r="J17" s="197" t="s">
        <v>110</v>
      </c>
      <c r="K17" s="210"/>
      <c r="L17" s="210"/>
      <c r="M17" s="210"/>
      <c r="N17" s="210"/>
      <c r="O17" s="210"/>
      <c r="P17" s="261"/>
      <c r="Q17" s="210"/>
      <c r="R17" s="53"/>
    </row>
    <row r="18" spans="1:21" ht="72" hidden="1" x14ac:dyDescent="0.2">
      <c r="A18" s="247"/>
      <c r="B18" s="187"/>
      <c r="C18" s="187"/>
      <c r="D18" s="187"/>
      <c r="E18" s="176" t="s">
        <v>89</v>
      </c>
      <c r="F18" s="176" t="s">
        <v>88</v>
      </c>
      <c r="G18" s="187"/>
      <c r="H18" s="248" t="s">
        <v>111</v>
      </c>
      <c r="I18" s="183" t="s">
        <v>112</v>
      </c>
      <c r="J18" s="183" t="s">
        <v>115</v>
      </c>
      <c r="K18" s="188"/>
      <c r="L18" s="188"/>
      <c r="M18" s="188"/>
      <c r="N18" s="188"/>
      <c r="O18" s="188"/>
      <c r="P18" s="246"/>
      <c r="Q18" s="182" t="s">
        <v>47</v>
      </c>
      <c r="R18" s="56" t="s">
        <v>397</v>
      </c>
    </row>
    <row r="19" spans="1:21" ht="72" hidden="1" x14ac:dyDescent="0.2">
      <c r="A19" s="247"/>
      <c r="B19" s="187"/>
      <c r="C19" s="187"/>
      <c r="D19" s="187"/>
      <c r="E19" s="187"/>
      <c r="F19" s="187"/>
      <c r="G19" s="187"/>
      <c r="H19" s="190"/>
      <c r="I19" s="177" t="s">
        <v>113</v>
      </c>
      <c r="J19" s="177" t="s">
        <v>116</v>
      </c>
      <c r="K19" s="187"/>
      <c r="L19" s="187"/>
      <c r="M19" s="187"/>
      <c r="N19" s="187"/>
      <c r="O19" s="187"/>
      <c r="P19" s="245"/>
      <c r="Q19" s="187"/>
      <c r="R19" s="52"/>
    </row>
    <row r="20" spans="1:21" ht="72" hidden="1" x14ac:dyDescent="0.2">
      <c r="A20" s="247"/>
      <c r="B20" s="187"/>
      <c r="C20" s="187"/>
      <c r="D20" s="187"/>
      <c r="E20" s="187"/>
      <c r="F20" s="187"/>
      <c r="G20" s="187"/>
      <c r="H20" s="190"/>
      <c r="I20" s="177" t="s">
        <v>114</v>
      </c>
      <c r="J20" s="177" t="s">
        <v>117</v>
      </c>
      <c r="K20" s="187"/>
      <c r="L20" s="187"/>
      <c r="M20" s="187"/>
      <c r="N20" s="187"/>
      <c r="O20" s="187"/>
      <c r="P20" s="245"/>
      <c r="Q20" s="187"/>
      <c r="R20" s="52"/>
    </row>
    <row r="21" spans="1:21" ht="72" hidden="1" x14ac:dyDescent="0.2">
      <c r="A21" s="247"/>
      <c r="B21" s="187"/>
      <c r="C21" s="187"/>
      <c r="D21" s="187"/>
      <c r="E21" s="187"/>
      <c r="F21" s="187"/>
      <c r="G21" s="187"/>
      <c r="H21" s="190"/>
      <c r="I21" s="177" t="s">
        <v>134</v>
      </c>
      <c r="J21" s="176"/>
      <c r="K21" s="187"/>
      <c r="L21" s="187"/>
      <c r="M21" s="187"/>
      <c r="N21" s="187"/>
      <c r="O21" s="187"/>
      <c r="P21" s="245"/>
      <c r="Q21" s="187"/>
      <c r="R21" s="53"/>
    </row>
    <row r="22" spans="1:21" s="107" customFormat="1" ht="139.5" customHeight="1" x14ac:dyDescent="0.2">
      <c r="A22" s="265"/>
      <c r="B22" s="167"/>
      <c r="C22" s="167"/>
      <c r="D22" s="167"/>
      <c r="E22" s="157" t="s">
        <v>12</v>
      </c>
      <c r="F22" s="157" t="s">
        <v>88</v>
      </c>
      <c r="G22" s="167"/>
      <c r="H22" s="159" t="s">
        <v>48</v>
      </c>
      <c r="I22" s="157" t="s">
        <v>49</v>
      </c>
      <c r="J22" s="164" t="s">
        <v>118</v>
      </c>
      <c r="K22" s="167"/>
      <c r="L22" s="167"/>
      <c r="M22" s="167"/>
      <c r="N22" s="167"/>
      <c r="O22" s="167"/>
      <c r="P22" s="216">
        <v>330000</v>
      </c>
      <c r="Q22" s="157" t="s">
        <v>50</v>
      </c>
      <c r="R22" s="152"/>
      <c r="T22" s="107" t="s">
        <v>429</v>
      </c>
    </row>
    <row r="23" spans="1:21" ht="103.5" customHeight="1" x14ac:dyDescent="0.2">
      <c r="A23" s="11"/>
      <c r="B23" s="7"/>
      <c r="C23" s="7"/>
      <c r="D23" s="7"/>
      <c r="E23" s="7"/>
      <c r="F23" s="7"/>
      <c r="G23" s="7"/>
      <c r="H23" s="8"/>
      <c r="I23" s="92"/>
      <c r="J23" s="85" t="s">
        <v>120</v>
      </c>
      <c r="K23" s="7"/>
      <c r="L23" s="7"/>
      <c r="M23" s="7"/>
      <c r="N23" s="7"/>
      <c r="O23" s="7"/>
      <c r="P23" s="35"/>
      <c r="Q23" s="7"/>
      <c r="R23" s="52"/>
    </row>
    <row r="24" spans="1:21" ht="81" customHeight="1" x14ac:dyDescent="0.2">
      <c r="A24" s="11"/>
      <c r="B24" s="7"/>
      <c r="C24" s="7"/>
      <c r="D24" s="7"/>
      <c r="E24" s="7"/>
      <c r="F24" s="7"/>
      <c r="G24" s="7"/>
      <c r="H24" s="8"/>
      <c r="I24" s="92"/>
      <c r="J24" s="85" t="s">
        <v>119</v>
      </c>
      <c r="K24" s="7"/>
      <c r="L24" s="7"/>
      <c r="M24" s="7"/>
      <c r="N24" s="7"/>
      <c r="O24" s="7"/>
      <c r="P24" s="35"/>
      <c r="Q24" s="7"/>
      <c r="R24" s="52"/>
    </row>
    <row r="25" spans="1:21" ht="84" customHeight="1" x14ac:dyDescent="0.2">
      <c r="A25" s="264"/>
      <c r="B25" s="210"/>
      <c r="C25" s="210"/>
      <c r="D25" s="210"/>
      <c r="E25" s="210"/>
      <c r="F25" s="210"/>
      <c r="G25" s="210"/>
      <c r="H25" s="198"/>
      <c r="I25" s="196"/>
      <c r="J25" s="197" t="s">
        <v>121</v>
      </c>
      <c r="K25" s="210"/>
      <c r="L25" s="210"/>
      <c r="M25" s="210"/>
      <c r="N25" s="210"/>
      <c r="O25" s="210"/>
      <c r="P25" s="261"/>
      <c r="Q25" s="210"/>
      <c r="R25" s="53"/>
    </row>
    <row r="26" spans="1:21" ht="120" customHeight="1" x14ac:dyDescent="0.2">
      <c r="A26" s="247"/>
      <c r="B26" s="187"/>
      <c r="C26" s="187"/>
      <c r="D26" s="187"/>
      <c r="E26" s="176" t="s">
        <v>12</v>
      </c>
      <c r="F26" s="176" t="s">
        <v>88</v>
      </c>
      <c r="G26" s="187"/>
      <c r="H26" s="178" t="s">
        <v>51</v>
      </c>
      <c r="I26" s="176" t="s">
        <v>52</v>
      </c>
      <c r="J26" s="176" t="s">
        <v>53</v>
      </c>
      <c r="K26" s="187"/>
      <c r="L26" s="187"/>
      <c r="M26" s="187"/>
      <c r="N26" s="187"/>
      <c r="O26" s="187"/>
      <c r="P26" s="245">
        <v>15000</v>
      </c>
      <c r="Q26" s="176" t="s">
        <v>39</v>
      </c>
      <c r="R26" s="50"/>
    </row>
    <row r="27" spans="1:21" ht="153.75" customHeight="1" x14ac:dyDescent="0.2">
      <c r="A27" s="262"/>
      <c r="B27" s="202"/>
      <c r="C27" s="205" t="s">
        <v>69</v>
      </c>
      <c r="D27" s="206" t="s">
        <v>448</v>
      </c>
      <c r="E27" s="206" t="s">
        <v>13</v>
      </c>
      <c r="F27" s="206" t="s">
        <v>88</v>
      </c>
      <c r="G27" s="202"/>
      <c r="H27" s="205" t="s">
        <v>454</v>
      </c>
      <c r="I27" s="203" t="s">
        <v>122</v>
      </c>
      <c r="J27" s="203" t="s">
        <v>123</v>
      </c>
      <c r="K27" s="202"/>
      <c r="L27" s="202"/>
      <c r="M27" s="202"/>
      <c r="N27" s="202"/>
      <c r="O27" s="202"/>
      <c r="P27" s="255">
        <v>175000</v>
      </c>
      <c r="Q27" s="206" t="s">
        <v>28</v>
      </c>
      <c r="R27" s="56" t="s">
        <v>397</v>
      </c>
    </row>
    <row r="28" spans="1:21" ht="72" x14ac:dyDescent="0.2">
      <c r="A28" s="264"/>
      <c r="B28" s="210"/>
      <c r="C28" s="210"/>
      <c r="D28" s="210"/>
      <c r="E28" s="210"/>
      <c r="F28" s="210"/>
      <c r="G28" s="210"/>
      <c r="H28" s="198"/>
      <c r="I28" s="197" t="s">
        <v>124</v>
      </c>
      <c r="J28" s="197" t="s">
        <v>125</v>
      </c>
      <c r="K28" s="210"/>
      <c r="L28" s="210"/>
      <c r="M28" s="210"/>
      <c r="N28" s="210"/>
      <c r="O28" s="210"/>
      <c r="P28" s="261"/>
      <c r="Q28" s="210"/>
      <c r="R28" s="52"/>
    </row>
    <row r="29" spans="1:21" ht="145.5" customHeight="1" x14ac:dyDescent="0.2">
      <c r="A29" s="247"/>
      <c r="B29" s="187"/>
      <c r="C29" s="212" t="s">
        <v>70</v>
      </c>
      <c r="D29" s="176" t="s">
        <v>449</v>
      </c>
      <c r="E29" s="176" t="s">
        <v>12</v>
      </c>
      <c r="F29" s="176" t="s">
        <v>88</v>
      </c>
      <c r="G29" s="176"/>
      <c r="H29" s="178" t="s">
        <v>455</v>
      </c>
      <c r="I29" s="176" t="s">
        <v>54</v>
      </c>
      <c r="J29" s="176" t="s">
        <v>55</v>
      </c>
      <c r="K29" s="178" t="s">
        <v>71</v>
      </c>
      <c r="L29" s="251"/>
      <c r="M29" s="252" t="s">
        <v>396</v>
      </c>
      <c r="N29" s="252">
        <v>39.549999999999997</v>
      </c>
      <c r="O29" s="178"/>
      <c r="P29" s="249">
        <v>32000</v>
      </c>
      <c r="Q29" s="176" t="s">
        <v>39</v>
      </c>
      <c r="R29" s="50"/>
    </row>
    <row r="30" spans="1:21" ht="97.5" hidden="1" customHeight="1" x14ac:dyDescent="0.2">
      <c r="A30" s="247"/>
      <c r="B30" s="187"/>
      <c r="C30" s="178"/>
      <c r="D30" s="176"/>
      <c r="E30" s="176" t="s">
        <v>12</v>
      </c>
      <c r="F30" s="176" t="s">
        <v>88</v>
      </c>
      <c r="G30" s="176"/>
      <c r="H30" s="184" t="s">
        <v>56</v>
      </c>
      <c r="I30" s="182" t="s">
        <v>57</v>
      </c>
      <c r="J30" s="182" t="s">
        <v>58</v>
      </c>
      <c r="K30" s="184"/>
      <c r="L30" s="184"/>
      <c r="M30" s="184"/>
      <c r="N30" s="184"/>
      <c r="O30" s="184"/>
      <c r="P30" s="250"/>
      <c r="Q30" s="182" t="s">
        <v>39</v>
      </c>
      <c r="R30" s="45" t="s">
        <v>395</v>
      </c>
    </row>
    <row r="31" spans="1:21" ht="147" customHeight="1" x14ac:dyDescent="0.2">
      <c r="A31" s="247"/>
      <c r="B31" s="187"/>
      <c r="C31" s="178" t="s">
        <v>72</v>
      </c>
      <c r="D31" s="176"/>
      <c r="E31" s="176"/>
      <c r="F31" s="176"/>
      <c r="G31" s="176"/>
      <c r="H31" s="178"/>
      <c r="I31" s="176"/>
      <c r="J31" s="176"/>
      <c r="K31" s="178"/>
      <c r="L31" s="178"/>
      <c r="M31" s="178"/>
      <c r="N31" s="178"/>
      <c r="O31" s="178"/>
      <c r="P31" s="249"/>
      <c r="Q31" s="176"/>
      <c r="R31" s="50"/>
      <c r="U31" s="57">
        <f>SUM(P32,P22)</f>
        <v>763200</v>
      </c>
    </row>
    <row r="32" spans="1:21" ht="115.5" customHeight="1" x14ac:dyDescent="0.2">
      <c r="A32" s="262"/>
      <c r="B32" s="202"/>
      <c r="C32" s="206" t="s">
        <v>451</v>
      </c>
      <c r="D32" s="206" t="s">
        <v>450</v>
      </c>
      <c r="E32" s="206" t="s">
        <v>12</v>
      </c>
      <c r="F32" s="203" t="s">
        <v>88</v>
      </c>
      <c r="G32" s="203"/>
      <c r="H32" s="204" t="s">
        <v>456</v>
      </c>
      <c r="I32" s="203" t="s">
        <v>126</v>
      </c>
      <c r="J32" s="203" t="s">
        <v>130</v>
      </c>
      <c r="K32" s="205" t="s">
        <v>73</v>
      </c>
      <c r="L32" s="205"/>
      <c r="M32" s="208" t="s">
        <v>359</v>
      </c>
      <c r="N32" s="208" t="s">
        <v>359</v>
      </c>
      <c r="O32" s="205"/>
      <c r="P32" s="263">
        <v>433200</v>
      </c>
      <c r="Q32" s="206" t="s">
        <v>50</v>
      </c>
      <c r="R32" s="52"/>
    </row>
    <row r="33" spans="1:20" ht="94.5" customHeight="1" x14ac:dyDescent="0.2">
      <c r="A33" s="11"/>
      <c r="B33" s="7"/>
      <c r="C33" s="92"/>
      <c r="D33" s="92"/>
      <c r="E33" s="7"/>
      <c r="F33" s="85"/>
      <c r="G33" s="85"/>
      <c r="H33" s="90"/>
      <c r="I33" s="85" t="s">
        <v>127</v>
      </c>
      <c r="J33" s="85" t="s">
        <v>131</v>
      </c>
      <c r="K33" s="8" t="s">
        <v>74</v>
      </c>
      <c r="L33" s="8"/>
      <c r="M33" s="22" t="s">
        <v>359</v>
      </c>
      <c r="N33" s="22" t="s">
        <v>359</v>
      </c>
      <c r="O33" s="8"/>
      <c r="P33" s="44"/>
      <c r="Q33" s="92"/>
      <c r="R33" s="52"/>
    </row>
    <row r="34" spans="1:20" ht="84" customHeight="1" x14ac:dyDescent="0.2">
      <c r="A34" s="11"/>
      <c r="B34" s="7"/>
      <c r="C34" s="7"/>
      <c r="D34" s="7"/>
      <c r="E34" s="7"/>
      <c r="F34" s="7"/>
      <c r="G34" s="7"/>
      <c r="H34" s="90"/>
      <c r="I34" s="85" t="s">
        <v>128</v>
      </c>
      <c r="J34" s="85" t="s">
        <v>132</v>
      </c>
      <c r="K34" s="7"/>
      <c r="L34" s="7"/>
      <c r="M34" s="7"/>
      <c r="N34" s="7"/>
      <c r="O34" s="7"/>
      <c r="P34" s="35"/>
      <c r="Q34" s="92"/>
      <c r="R34" s="52"/>
    </row>
    <row r="35" spans="1:20" ht="67.5" customHeight="1" x14ac:dyDescent="0.2">
      <c r="A35" s="264"/>
      <c r="B35" s="210"/>
      <c r="C35" s="210"/>
      <c r="D35" s="210"/>
      <c r="E35" s="210"/>
      <c r="F35" s="210"/>
      <c r="G35" s="210"/>
      <c r="H35" s="260"/>
      <c r="I35" s="197" t="s">
        <v>129</v>
      </c>
      <c r="J35" s="197" t="s">
        <v>341</v>
      </c>
      <c r="K35" s="210"/>
      <c r="L35" s="210"/>
      <c r="M35" s="210"/>
      <c r="N35" s="210"/>
      <c r="O35" s="210"/>
      <c r="P35" s="261"/>
      <c r="Q35" s="196"/>
      <c r="R35" s="53"/>
    </row>
    <row r="36" spans="1:20" ht="96" x14ac:dyDescent="0.2">
      <c r="A36" s="253"/>
      <c r="B36" s="202"/>
      <c r="C36" s="206" t="s">
        <v>452</v>
      </c>
      <c r="D36" s="202"/>
      <c r="E36" s="202"/>
      <c r="F36" s="202"/>
      <c r="G36" s="202"/>
      <c r="H36" s="254"/>
      <c r="I36" s="202"/>
      <c r="J36" s="202"/>
      <c r="K36" s="202"/>
      <c r="L36" s="202"/>
      <c r="M36" s="202"/>
      <c r="N36" s="202"/>
      <c r="O36" s="202"/>
      <c r="P36" s="255"/>
      <c r="Q36" s="206"/>
      <c r="R36" s="52"/>
    </row>
    <row r="37" spans="1:20" s="3" customFormat="1" x14ac:dyDescent="0.2">
      <c r="A37" s="12"/>
      <c r="B37" s="12" t="s">
        <v>389</v>
      </c>
      <c r="C37" s="256"/>
      <c r="D37" s="12"/>
      <c r="E37" s="12"/>
      <c r="F37" s="13"/>
      <c r="G37" s="12"/>
      <c r="H37" s="257"/>
      <c r="I37" s="13"/>
      <c r="J37" s="13"/>
      <c r="K37" s="12"/>
      <c r="L37" s="12"/>
      <c r="M37" s="12"/>
      <c r="N37" s="12"/>
      <c r="O37" s="12"/>
      <c r="P37" s="39">
        <f>SUM(P6:P36)</f>
        <v>1590200</v>
      </c>
      <c r="Q37" s="39">
        <f>SUM(Q28:Q36)</f>
        <v>0</v>
      </c>
      <c r="R37" s="40"/>
      <c r="S37" s="55"/>
      <c r="T37" s="43"/>
    </row>
  </sheetData>
  <mergeCells count="5">
    <mergeCell ref="A1:Q1"/>
    <mergeCell ref="A2:Q2"/>
    <mergeCell ref="F4:G4"/>
    <mergeCell ref="M4:N4"/>
    <mergeCell ref="O4:O5"/>
  </mergeCells>
  <pageMargins left="0" right="0" top="0.59055118110236204" bottom="0.118110236220472" header="0.31496062992126" footer="0.31496062992126"/>
  <pageSetup paperSize="9" scale="50" orientation="landscape" r:id="rId1"/>
  <headerFooter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H30" sqref="H30"/>
    </sheetView>
  </sheetViews>
  <sheetFormatPr defaultRowHeight="14.25" x14ac:dyDescent="0.2"/>
  <cols>
    <col min="13" max="13" width="14.75" style="46" customWidth="1"/>
    <col min="16" max="17" width="13.25" style="46" bestFit="1" customWidth="1"/>
    <col min="18" max="18" width="13.25" bestFit="1" customWidth="1"/>
    <col min="19" max="19" width="11.625" bestFit="1" customWidth="1"/>
  </cols>
  <sheetData>
    <row r="1" spans="1:19" x14ac:dyDescent="0.2">
      <c r="A1" t="s">
        <v>398</v>
      </c>
    </row>
    <row r="2" spans="1:19" x14ac:dyDescent="0.2">
      <c r="A2" t="s">
        <v>399</v>
      </c>
    </row>
    <row r="3" spans="1:19" x14ac:dyDescent="0.2">
      <c r="A3" t="s">
        <v>400</v>
      </c>
    </row>
    <row r="4" spans="1:19" x14ac:dyDescent="0.2">
      <c r="A4" t="s">
        <v>401</v>
      </c>
    </row>
    <row r="5" spans="1:19" x14ac:dyDescent="0.2">
      <c r="A5" t="s">
        <v>402</v>
      </c>
    </row>
    <row r="6" spans="1:19" x14ac:dyDescent="0.2">
      <c r="A6" t="s">
        <v>403</v>
      </c>
    </row>
    <row r="8" spans="1:19" x14ac:dyDescent="0.2">
      <c r="A8" t="s">
        <v>404</v>
      </c>
    </row>
    <row r="9" spans="1:19" x14ac:dyDescent="0.2">
      <c r="A9" t="s">
        <v>405</v>
      </c>
    </row>
    <row r="10" spans="1:19" x14ac:dyDescent="0.2">
      <c r="A10" t="s">
        <v>406</v>
      </c>
    </row>
    <row r="11" spans="1:19" x14ac:dyDescent="0.2">
      <c r="A11" t="s">
        <v>407</v>
      </c>
    </row>
    <row r="12" spans="1:19" x14ac:dyDescent="0.2">
      <c r="A12" t="s">
        <v>408</v>
      </c>
    </row>
    <row r="13" spans="1:19" x14ac:dyDescent="0.2">
      <c r="A13" t="s">
        <v>409</v>
      </c>
    </row>
    <row r="14" spans="1:19" x14ac:dyDescent="0.2">
      <c r="R14">
        <v>200000</v>
      </c>
    </row>
    <row r="15" spans="1:19" x14ac:dyDescent="0.2">
      <c r="R15" s="46">
        <v>150000</v>
      </c>
    </row>
    <row r="16" spans="1:19" x14ac:dyDescent="0.2">
      <c r="M16" s="46">
        <v>3794000</v>
      </c>
      <c r="P16" s="46">
        <v>600000</v>
      </c>
      <c r="Q16" s="46">
        <v>80000</v>
      </c>
      <c r="R16" s="46">
        <v>150000</v>
      </c>
      <c r="S16" s="46">
        <v>91300</v>
      </c>
    </row>
    <row r="17" spans="13:19" x14ac:dyDescent="0.2">
      <c r="M17" s="46">
        <v>331300</v>
      </c>
      <c r="P17" s="46">
        <v>100000</v>
      </c>
      <c r="Q17" s="46">
        <v>50000</v>
      </c>
      <c r="R17" s="46">
        <v>70000</v>
      </c>
      <c r="S17" s="46">
        <v>54000</v>
      </c>
    </row>
    <row r="18" spans="13:19" x14ac:dyDescent="0.2">
      <c r="M18" s="46">
        <v>2200000</v>
      </c>
      <c r="P18" s="46">
        <v>1000000</v>
      </c>
      <c r="Q18" s="46">
        <v>130000</v>
      </c>
      <c r="R18" s="46">
        <v>200000</v>
      </c>
      <c r="S18" s="46">
        <v>100000</v>
      </c>
    </row>
    <row r="19" spans="13:19" x14ac:dyDescent="0.2">
      <c r="M19" s="46">
        <v>3510000</v>
      </c>
      <c r="P19" s="46">
        <v>400000</v>
      </c>
      <c r="Q19" s="46">
        <v>3000000</v>
      </c>
      <c r="R19" s="46">
        <v>700000</v>
      </c>
      <c r="S19" s="46">
        <v>175000</v>
      </c>
    </row>
    <row r="20" spans="13:19" x14ac:dyDescent="0.2">
      <c r="M20" s="46">
        <v>1590200</v>
      </c>
      <c r="P20" s="46">
        <v>200000</v>
      </c>
      <c r="Q20" s="46">
        <v>150000</v>
      </c>
      <c r="R20" s="46">
        <v>100000</v>
      </c>
      <c r="S20" s="46">
        <v>500000</v>
      </c>
    </row>
    <row r="21" spans="13:19" x14ac:dyDescent="0.2">
      <c r="M21" s="46">
        <f>SUM(M16:M20)</f>
        <v>11425500</v>
      </c>
      <c r="P21" s="46">
        <v>600000</v>
      </c>
      <c r="Q21" s="46">
        <f>SUM(Q16:Q20)</f>
        <v>3410000</v>
      </c>
      <c r="R21" s="46">
        <f>SUM(R14:R20)</f>
        <v>1570000</v>
      </c>
      <c r="S21" s="47">
        <f>SUM(S16:S20)</f>
        <v>920300</v>
      </c>
    </row>
    <row r="22" spans="13:19" x14ac:dyDescent="0.2">
      <c r="M22" s="46">
        <v>11278500</v>
      </c>
      <c r="P22" s="46">
        <f>SUM(P16:P21)</f>
        <v>2900000</v>
      </c>
      <c r="R22" s="46">
        <v>1570000</v>
      </c>
    </row>
    <row r="23" spans="13:19" x14ac:dyDescent="0.2">
      <c r="M23" s="46">
        <f>SUM(M21-M22)</f>
        <v>147000</v>
      </c>
      <c r="R23" s="47">
        <f>SUM(R22-R21)</f>
        <v>0</v>
      </c>
    </row>
    <row r="27" spans="13:19" x14ac:dyDescent="0.2">
      <c r="M27" s="46">
        <f>SUM(M21-M25)</f>
        <v>11425500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สรุป</vt:lpstr>
      <vt:lpstr>ประเด็นยุทธศาสตร์ที่ 1</vt:lpstr>
      <vt:lpstr>ประเด็นยุทธศาสตร์ที่ 2</vt:lpstr>
      <vt:lpstr>ประเด็นยุทธศาสตร์ที่ 3</vt:lpstr>
      <vt:lpstr>ประเด็นยุทธศาสตร์ที่ 4</vt:lpstr>
      <vt:lpstr>ประเด็นยุทธศาสตร์ที่  5</vt:lpstr>
      <vt:lpstr>Sheet1</vt:lpstr>
      <vt:lpstr>'ประเด็นยุทธศาสตร์ที่  5'!Print_Titles</vt:lpstr>
      <vt:lpstr>'ประเด็นยุทธศาสตร์ที่ 1'!Print_Titles</vt:lpstr>
      <vt:lpstr>'ประเด็นยุทธศาสตร์ที่ 2'!Print_Titles</vt:lpstr>
      <vt:lpstr>'ประเด็นยุทธศาสตร์ที่ 3'!Print_Titles</vt:lpstr>
      <vt:lpstr>'ประเด็นยุทธศาสตร์ที่ 4'!Print_Titles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Naphitchaya</cp:lastModifiedBy>
  <cp:lastPrinted>2020-04-29T08:25:06Z</cp:lastPrinted>
  <dcterms:created xsi:type="dcterms:W3CDTF">2020-01-31T03:42:30Z</dcterms:created>
  <dcterms:modified xsi:type="dcterms:W3CDTF">2020-05-01T06:50:18Z</dcterms:modified>
</cp:coreProperties>
</file>